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stephen_spurrier_spglobal_com/Documents/GICS Implementation/Analysis for Teams - Consults - Impact Files/"/>
    </mc:Choice>
  </mc:AlternateContent>
  <xr:revisionPtr revIDLastSave="58" documentId="8_{1DA6A4B9-5732-4899-AB5B-95F54D142DE2}" xr6:coauthVersionLast="47" xr6:coauthVersionMax="47" xr10:uidLastSave="{E0A3734D-B5C5-4304-AC92-FC0AA9083E62}"/>
  <bookViews>
    <workbookView xWindow="-120" yWindow="-120" windowWidth="29040" windowHeight="15840" activeTab="2" xr2:uid="{4F18D200-9167-44B6-BC00-6C43935C418F}"/>
  </bookViews>
  <sheets>
    <sheet name="Proforma GICS Map" sheetId="6" r:id="rId1"/>
    <sheet name="Dec 15 List" sheetId="2" r:id="rId2"/>
    <sheet name="Analysis" sheetId="4" r:id="rId3"/>
  </sheets>
  <definedNames>
    <definedName name="_xlnm._FilterDatabase" localSheetId="2" hidden="1">Analysis!$A$1:$AN$1</definedName>
    <definedName name="_xlnm._FilterDatabase" localSheetId="1" hidden="1">'Dec 15 List'!$A$3:$N$249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J14" i="4" l="1"/>
  <c r="AJ21" i="4"/>
  <c r="AJ22" i="4"/>
  <c r="AJ26" i="4"/>
  <c r="AJ29" i="4"/>
  <c r="AJ30" i="4"/>
  <c r="AJ37" i="4"/>
  <c r="AJ38" i="4"/>
  <c r="AJ45" i="4"/>
  <c r="AJ46" i="4"/>
  <c r="AF22" i="4"/>
  <c r="AF34" i="4"/>
  <c r="AF25" i="4"/>
  <c r="AF10" i="4"/>
  <c r="AF13" i="4"/>
  <c r="AF48" i="4"/>
  <c r="AF12" i="4"/>
  <c r="AF17" i="4"/>
  <c r="AF23" i="4"/>
  <c r="AF30" i="4"/>
  <c r="AF46" i="4"/>
  <c r="AF9" i="4"/>
  <c r="AF2" i="4"/>
  <c r="AF36" i="4"/>
  <c r="AF16" i="4"/>
  <c r="AF41" i="4"/>
  <c r="AF29" i="4"/>
  <c r="AF28" i="4"/>
  <c r="AF11" i="4"/>
  <c r="AF5" i="4"/>
  <c r="AF43" i="4"/>
  <c r="AF45" i="4"/>
  <c r="AF44" i="4"/>
  <c r="AF24" i="4"/>
  <c r="AF4" i="4"/>
  <c r="AF7" i="4"/>
  <c r="AF20" i="4"/>
  <c r="AF33" i="4"/>
  <c r="AF15" i="4"/>
  <c r="AF49" i="4"/>
  <c r="AF42" i="4"/>
  <c r="AF3" i="4"/>
  <c r="AF35" i="4"/>
  <c r="AF31" i="4"/>
  <c r="AF21" i="4"/>
  <c r="AF40" i="4"/>
  <c r="AF6" i="4"/>
  <c r="AF39" i="4"/>
  <c r="AF37" i="4"/>
  <c r="AF32" i="4"/>
  <c r="AF47" i="4"/>
  <c r="AF18" i="4"/>
  <c r="AF38" i="4"/>
  <c r="AF14" i="4"/>
  <c r="AF19" i="4"/>
  <c r="AF27" i="4"/>
  <c r="AF8" i="4"/>
  <c r="AE22" i="4"/>
  <c r="AE34" i="4"/>
  <c r="AJ34" i="4" s="1"/>
  <c r="AE25" i="4"/>
  <c r="AJ25" i="4" s="1"/>
  <c r="AE10" i="4"/>
  <c r="AJ10" i="4" s="1"/>
  <c r="AE13" i="4"/>
  <c r="AJ13" i="4" s="1"/>
  <c r="AE48" i="4"/>
  <c r="AJ48" i="4" s="1"/>
  <c r="AE12" i="4"/>
  <c r="AJ12" i="4" s="1"/>
  <c r="AE17" i="4"/>
  <c r="AJ17" i="4" s="1"/>
  <c r="AE23" i="4"/>
  <c r="AJ23" i="4" s="1"/>
  <c r="AE30" i="4"/>
  <c r="AE46" i="4"/>
  <c r="AE9" i="4"/>
  <c r="AJ9" i="4" s="1"/>
  <c r="AE2" i="4"/>
  <c r="AJ2" i="4" s="1"/>
  <c r="AE36" i="4"/>
  <c r="AJ36" i="4" s="1"/>
  <c r="AE16" i="4"/>
  <c r="AJ16" i="4" s="1"/>
  <c r="AE41" i="4"/>
  <c r="AJ41" i="4" s="1"/>
  <c r="AE29" i="4"/>
  <c r="AE28" i="4"/>
  <c r="AJ28" i="4" s="1"/>
  <c r="AE11" i="4"/>
  <c r="AJ11" i="4" s="1"/>
  <c r="AE5" i="4"/>
  <c r="AJ5" i="4" s="1"/>
  <c r="AE43" i="4"/>
  <c r="AJ43" i="4" s="1"/>
  <c r="AE45" i="4"/>
  <c r="AE44" i="4"/>
  <c r="AJ44" i="4" s="1"/>
  <c r="AE24" i="4"/>
  <c r="AJ24" i="4" s="1"/>
  <c r="AE4" i="4"/>
  <c r="AJ4" i="4" s="1"/>
  <c r="AE7" i="4"/>
  <c r="AJ7" i="4" s="1"/>
  <c r="AE20" i="4"/>
  <c r="AJ20" i="4" s="1"/>
  <c r="AE33" i="4"/>
  <c r="AJ33" i="4" s="1"/>
  <c r="AE15" i="4"/>
  <c r="AJ15" i="4" s="1"/>
  <c r="AE49" i="4"/>
  <c r="AJ49" i="4" s="1"/>
  <c r="AE42" i="4"/>
  <c r="AJ42" i="4" s="1"/>
  <c r="AE3" i="4"/>
  <c r="AJ3" i="4" s="1"/>
  <c r="AE35" i="4"/>
  <c r="AJ35" i="4" s="1"/>
  <c r="AE31" i="4"/>
  <c r="AJ31" i="4" s="1"/>
  <c r="AE21" i="4"/>
  <c r="AE40" i="4"/>
  <c r="AJ40" i="4" s="1"/>
  <c r="AE6" i="4"/>
  <c r="AJ6" i="4" s="1"/>
  <c r="AE39" i="4"/>
  <c r="AJ39" i="4" s="1"/>
  <c r="AE37" i="4"/>
  <c r="AE32" i="4"/>
  <c r="AJ32" i="4" s="1"/>
  <c r="AE47" i="4"/>
  <c r="AJ47" i="4" s="1"/>
  <c r="AE18" i="4"/>
  <c r="AJ18" i="4" s="1"/>
  <c r="AE38" i="4"/>
  <c r="AE14" i="4"/>
  <c r="AE19" i="4"/>
  <c r="AJ19" i="4" s="1"/>
  <c r="AE27" i="4"/>
  <c r="AJ27" i="4" s="1"/>
  <c r="AE8" i="4"/>
  <c r="AJ8" i="4" s="1"/>
  <c r="AN1" i="4" l="1"/>
  <c r="AL1" i="4" l="1"/>
</calcChain>
</file>

<file path=xl/sharedStrings.xml><?xml version="1.0" encoding="utf-8"?>
<sst xmlns="http://schemas.openxmlformats.org/spreadsheetml/2006/main" count="7586" uniqueCount="1684">
  <si>
    <t>Index Code</t>
  </si>
  <si>
    <t>Index Name</t>
  </si>
  <si>
    <t>EFFECTIVE DATE</t>
  </si>
  <si>
    <t>COMPANY</t>
  </si>
  <si>
    <t>RIC</t>
  </si>
  <si>
    <t>BLOOMBERG TICKER</t>
  </si>
  <si>
    <t>CUSIP</t>
  </si>
  <si>
    <t>ISIN</t>
  </si>
  <si>
    <t>SEDOL</t>
  </si>
  <si>
    <t>MIC</t>
  </si>
  <si>
    <t>TICKER</t>
  </si>
  <si>
    <t>COUNTRY</t>
  </si>
  <si>
    <t>GICS CODE</t>
  </si>
  <si>
    <t>GV KEY</t>
  </si>
  <si>
    <t>STOCK KEY</t>
  </si>
  <si>
    <t>PRICE LOT</t>
  </si>
  <si>
    <t>LOCAL PRICE</t>
  </si>
  <si>
    <t>CURRENCY CODE</t>
  </si>
  <si>
    <t>FX RATE</t>
  </si>
  <si>
    <t>SHARES OUTSTANDING</t>
  </si>
  <si>
    <t>MARKET CAP</t>
  </si>
  <si>
    <t>IWF</t>
  </si>
  <si>
    <t>AWF</t>
  </si>
  <si>
    <t>INDEX SHARES</t>
  </si>
  <si>
    <t>INDEX MARKET CAP</t>
  </si>
  <si>
    <t>INDEX WEIGHT</t>
  </si>
  <si>
    <t>DAILY PRICE RETURN</t>
  </si>
  <si>
    <t>DAILY TOTAL RETURN</t>
  </si>
  <si>
    <t>DIVIDEND</t>
  </si>
  <si>
    <t>BVMF</t>
  </si>
  <si>
    <t>XPAR</t>
  </si>
  <si>
    <t>XNYS</t>
  </si>
  <si>
    <t>US</t>
  </si>
  <si>
    <t>USD</t>
  </si>
  <si>
    <t>XAMS</t>
  </si>
  <si>
    <t>XETR</t>
  </si>
  <si>
    <t>XTKS</t>
  </si>
  <si>
    <t>MTAA</t>
  </si>
  <si>
    <t>XLON</t>
  </si>
  <si>
    <t>XTSE</t>
  </si>
  <si>
    <t>BMEX</t>
  </si>
  <si>
    <t>XSTO</t>
  </si>
  <si>
    <t>XHEL</t>
  </si>
  <si>
    <t>XCSE</t>
  </si>
  <si>
    <t>XNAS</t>
  </si>
  <si>
    <t>XHKG</t>
  </si>
  <si>
    <t>Localiza Rent A Car</t>
  </si>
  <si>
    <t>J.B. Hunt Transport Services</t>
  </si>
  <si>
    <t>Old Dominion Freight Line Inc</t>
  </si>
  <si>
    <t>XASX</t>
  </si>
  <si>
    <t>XBRU</t>
  </si>
  <si>
    <t>XSGO</t>
  </si>
  <si>
    <t>Truist Financial Corp</t>
  </si>
  <si>
    <t>TFC.N</t>
  </si>
  <si>
    <t>TFC UN</t>
  </si>
  <si>
    <t>89832Q109</t>
  </si>
  <si>
    <t>US89832Q1094</t>
  </si>
  <si>
    <t>BKP7287</t>
  </si>
  <si>
    <t>TFC</t>
  </si>
  <si>
    <t>Wells Fargo &amp; Co</t>
  </si>
  <si>
    <t>WFC.N</t>
  </si>
  <si>
    <t>WFC UN</t>
  </si>
  <si>
    <t>US9497461015</t>
  </si>
  <si>
    <t>WFC</t>
  </si>
  <si>
    <t>XSES</t>
  </si>
  <si>
    <t>XKRX</t>
  </si>
  <si>
    <t>SVB Financial Group</t>
  </si>
  <si>
    <t>SIVB.OQ</t>
  </si>
  <si>
    <t>SIVB UQ</t>
  </si>
  <si>
    <t>78486Q101</t>
  </si>
  <si>
    <t>US78486Q1013</t>
  </si>
  <si>
    <t>SIVB</t>
  </si>
  <si>
    <t>JP Morgan Chase &amp; Co</t>
  </si>
  <si>
    <t>JPM.N</t>
  </si>
  <si>
    <t>JPM UN</t>
  </si>
  <si>
    <t>46625H100</t>
  </si>
  <si>
    <t>US46625H1005</t>
  </si>
  <si>
    <t>JPM</t>
  </si>
  <si>
    <t>Huntington Bancshares (OH)</t>
  </si>
  <si>
    <t>HBAN.OQ</t>
  </si>
  <si>
    <t>HBAN UQ</t>
  </si>
  <si>
    <t>US4461501045</t>
  </si>
  <si>
    <t>HBAN</t>
  </si>
  <si>
    <t>XMEX</t>
  </si>
  <si>
    <t>M&amp;T Bank Corp</t>
  </si>
  <si>
    <t>MTB.N</t>
  </si>
  <si>
    <t>MTB UN</t>
  </si>
  <si>
    <t>55261F104</t>
  </si>
  <si>
    <t>US55261F1049</t>
  </si>
  <si>
    <t>MTB</t>
  </si>
  <si>
    <t>Zions Bancorporation N.A.</t>
  </si>
  <si>
    <t>ZION.OQ</t>
  </si>
  <si>
    <t>ZION UQ</t>
  </si>
  <si>
    <t>US9897011071</t>
  </si>
  <si>
    <t>ZION</t>
  </si>
  <si>
    <t>First Republic Bank</t>
  </si>
  <si>
    <t>FRC.N</t>
  </si>
  <si>
    <t>FRC UN</t>
  </si>
  <si>
    <t>33616C100</t>
  </si>
  <si>
    <t>US33616C1009</t>
  </si>
  <si>
    <t>B4WHY15</t>
  </si>
  <si>
    <t>FRC</t>
  </si>
  <si>
    <t>Regions Financial Corp</t>
  </si>
  <si>
    <t>RF.N</t>
  </si>
  <si>
    <t>RF UN</t>
  </si>
  <si>
    <t>7591EP100</t>
  </si>
  <si>
    <t>US7591EP1005</t>
  </si>
  <si>
    <t>B01R311</t>
  </si>
  <si>
    <t>RF</t>
  </si>
  <si>
    <t>Bank of America Corp</t>
  </si>
  <si>
    <t>BAC.N</t>
  </si>
  <si>
    <t>BAC UN</t>
  </si>
  <si>
    <t>US0605051046</t>
  </si>
  <si>
    <t>BAC</t>
  </si>
  <si>
    <t>XTAI</t>
  </si>
  <si>
    <t>KeyCorp</t>
  </si>
  <si>
    <t>KEY.N</t>
  </si>
  <si>
    <t>KEY UN</t>
  </si>
  <si>
    <t>US4932671088</t>
  </si>
  <si>
    <t>KEY</t>
  </si>
  <si>
    <t>Citigroup Inc</t>
  </si>
  <si>
    <t>C.N</t>
  </si>
  <si>
    <t>C UN</t>
  </si>
  <si>
    <t>US1729674242</t>
  </si>
  <si>
    <t>C</t>
  </si>
  <si>
    <t>US Bancorp</t>
  </si>
  <si>
    <t>USB.N</t>
  </si>
  <si>
    <t>USB UN</t>
  </si>
  <si>
    <t>US9029733048</t>
  </si>
  <si>
    <t>USB</t>
  </si>
  <si>
    <t>Comerica Inc (MI)</t>
  </si>
  <si>
    <t>CMA.N</t>
  </si>
  <si>
    <t>CMA UN</t>
  </si>
  <si>
    <t>US2003401070</t>
  </si>
  <si>
    <t>CMA</t>
  </si>
  <si>
    <t>Citizens Financial Group Inc</t>
  </si>
  <si>
    <t>CFG.N</t>
  </si>
  <si>
    <t>CFG UN</t>
  </si>
  <si>
    <t>US1746101054</t>
  </si>
  <si>
    <t>BQRX1X3</t>
  </si>
  <si>
    <t>CFG</t>
  </si>
  <si>
    <t>PNC Finl Services Group</t>
  </si>
  <si>
    <t>PNC.N</t>
  </si>
  <si>
    <t>PNC UN</t>
  </si>
  <si>
    <t>US6934751057</t>
  </si>
  <si>
    <t>PNC</t>
  </si>
  <si>
    <t>XOSL</t>
  </si>
  <si>
    <t>Signature Bank NY</t>
  </si>
  <si>
    <t>SBNY.OQ</t>
  </si>
  <si>
    <t>SBNY UQ</t>
  </si>
  <si>
    <t>82669G104</t>
  </si>
  <si>
    <t>US82669G1040</t>
  </si>
  <si>
    <t>B00JQL9</t>
  </si>
  <si>
    <t>SBNY</t>
  </si>
  <si>
    <t>Fifth Third Bancorp (OH)</t>
  </si>
  <si>
    <t>FITB.OQ</t>
  </si>
  <si>
    <t>FITB UQ</t>
  </si>
  <si>
    <t>US3167731005</t>
  </si>
  <si>
    <t>FITB</t>
  </si>
  <si>
    <t>Jack Henry &amp; Associates Inc.</t>
  </si>
  <si>
    <t>Nexi SpA</t>
  </si>
  <si>
    <t>FleetCor Technologies Inc</t>
  </si>
  <si>
    <t>Adyen NV</t>
  </si>
  <si>
    <t>Computershare Ltd</t>
  </si>
  <si>
    <t>Edenred</t>
  </si>
  <si>
    <t>Broadridge Financial Solutions Inc.</t>
  </si>
  <si>
    <t>Worldline SA</t>
  </si>
  <si>
    <t>Paychex Inc</t>
  </si>
  <si>
    <t>Automatic Data Processing</t>
  </si>
  <si>
    <t>Fidelity National Information</t>
  </si>
  <si>
    <t>Amadeus IT Group SA</t>
  </si>
  <si>
    <t>PagSeguro Digital Ltd.</t>
  </si>
  <si>
    <t>Global Payments Inc</t>
  </si>
  <si>
    <t>PayPal Holdings Inc.</t>
  </si>
  <si>
    <t>Fiserv Inc</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</si>
  <si>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</si>
  <si>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</si>
  <si>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</si>
  <si>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</si>
  <si>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</si>
  <si>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</si>
  <si>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</si>
  <si>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</si>
  <si>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</si>
  <si>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</si>
  <si>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GICS Code</t>
  </si>
  <si>
    <t>Proposed New Sub-Industry</t>
  </si>
  <si>
    <t>American Tower Corp A</t>
  </si>
  <si>
    <t>United States</t>
  </si>
  <si>
    <t>New York Stock Exchange</t>
  </si>
  <si>
    <t>Real Estate</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</si>
  <si>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</si>
  <si>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</si>
  <si>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</si>
  <si>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</si>
  <si>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</si>
  <si>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</si>
  <si>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</si>
  <si>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</si>
  <si>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</si>
  <si>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</si>
  <si>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</si>
  <si>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</si>
  <si>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</si>
  <si>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</si>
  <si>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</si>
  <si>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</si>
  <si>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</si>
  <si>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</si>
  <si>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</si>
  <si>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</si>
  <si>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</si>
  <si>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</si>
  <si>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</si>
  <si>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</si>
  <si>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</si>
  <si>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</si>
  <si>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</si>
  <si>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</si>
  <si>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</si>
  <si>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</si>
  <si>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</si>
  <si>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</si>
  <si>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</si>
  <si>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</si>
  <si>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</si>
  <si>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</si>
  <si>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</si>
  <si>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</si>
  <si>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</si>
  <si>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</si>
  <si>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China</t>
  </si>
  <si>
    <t>Big Lots Inc</t>
  </si>
  <si>
    <t>Grupo Sanborns S.A.B. de C.V.</t>
  </si>
  <si>
    <t>Mexico</t>
  </si>
  <si>
    <t>Mexican Stock Exchange</t>
  </si>
  <si>
    <t>Department Stores</t>
  </si>
  <si>
    <t>Macy's Inc</t>
  </si>
  <si>
    <t>Shenzhen Stock Exchange</t>
  </si>
  <si>
    <t>XSHE</t>
  </si>
  <si>
    <t>SACI Falabella</t>
  </si>
  <si>
    <t>Chile</t>
  </si>
  <si>
    <t>Santiago Stock Exchange</t>
  </si>
  <si>
    <t>Lotte Shopping</t>
  </si>
  <si>
    <t>South Korea</t>
  </si>
  <si>
    <t>Korean Stock Exchange</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</si>
  <si>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</si>
  <si>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</si>
  <si>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</si>
  <si>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</si>
  <si>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</si>
  <si>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</si>
  <si>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</si>
  <si>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</si>
  <si>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</si>
  <si>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</si>
  <si>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</si>
  <si>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</si>
  <si>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</si>
  <si>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</si>
  <si>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</si>
  <si>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</si>
  <si>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Shinsegae Co Ltd</t>
  </si>
  <si>
    <t>Singapore</t>
  </si>
  <si>
    <t>Industrials</t>
  </si>
  <si>
    <t>Trucking</t>
  </si>
  <si>
    <t>Passenger Ground Transportation</t>
  </si>
  <si>
    <t>Sixt SE</t>
  </si>
  <si>
    <t>Germany</t>
  </si>
  <si>
    <t>Xetra Stock Exchange</t>
  </si>
  <si>
    <t>Landstar System Inc</t>
  </si>
  <si>
    <t>Cargo Ground Transportation</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</si>
  <si>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</si>
  <si>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</si>
  <si>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</si>
  <si>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</si>
  <si>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</si>
  <si>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</si>
  <si>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</si>
  <si>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</si>
  <si>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</si>
  <si>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</si>
  <si>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</si>
  <si>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</si>
  <si>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</si>
  <si>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</si>
  <si>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Knight-Swift Transportation Holdings Inc.</t>
  </si>
  <si>
    <t>Saia Inc</t>
  </si>
  <si>
    <t>Werner Enterprises Inc</t>
  </si>
  <si>
    <t>ArcBest Corporation</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</si>
  <si>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</si>
  <si>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</si>
  <si>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</si>
  <si>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</si>
  <si>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</si>
  <si>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</si>
  <si>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</si>
  <si>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</si>
  <si>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</si>
  <si>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Restaurants</t>
  </si>
  <si>
    <t>Apparel Retail</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</si>
  <si>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</si>
  <si>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</si>
  <si>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</si>
  <si>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</si>
  <si>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</si>
  <si>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</si>
  <si>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</si>
  <si>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</si>
  <si>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</si>
  <si>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</si>
  <si>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</si>
  <si>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</si>
  <si>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Zomato Ltd</t>
  </si>
  <si>
    <t>India</t>
  </si>
  <si>
    <t>Bombay Stock Exchange</t>
  </si>
  <si>
    <t>XBOM</t>
  </si>
  <si>
    <t>Deliveroo Holdings Plc</t>
  </si>
  <si>
    <t>Global-E Online Ltd.</t>
  </si>
  <si>
    <t>Israel</t>
  </si>
  <si>
    <t>Homefurnishing Retail</t>
  </si>
  <si>
    <t>Ping An Healthcare and Technology Comp Ltd</t>
  </si>
  <si>
    <t>FSN E-Commerce Ventures Ltd</t>
  </si>
  <si>
    <t>Coupang, Inc.</t>
  </si>
  <si>
    <t>Naspers Ltd N</t>
  </si>
  <si>
    <t>eBay Inc.</t>
  </si>
  <si>
    <t>PT Bukalapak.com Tbk</t>
  </si>
  <si>
    <t>Prosus</t>
  </si>
  <si>
    <t>Netherlands</t>
  </si>
  <si>
    <t>Rakuten Group Inc</t>
  </si>
  <si>
    <t>Delivery Hero AG</t>
  </si>
  <si>
    <t>Zozo Inc</t>
  </si>
  <si>
    <t>Vipshop Holdings Ltd</t>
  </si>
  <si>
    <t>momo.com Inc</t>
  </si>
  <si>
    <t>Taiwan</t>
  </si>
  <si>
    <t>Taiwan Stock Exchange</t>
  </si>
  <si>
    <t>Americanas SA</t>
  </si>
  <si>
    <t>Pinduoduo Inc ADS</t>
  </si>
  <si>
    <t>Just Eat Takeaway.com NV</t>
  </si>
  <si>
    <t>Euronext Amsterdam</t>
  </si>
  <si>
    <t>Mercadolibre inc</t>
  </si>
  <si>
    <t>Argentina</t>
  </si>
  <si>
    <t>Mercari Inc</t>
  </si>
  <si>
    <t>Etsy, Inc.</t>
  </si>
  <si>
    <t>ASOS PLC</t>
  </si>
  <si>
    <t>Dada Nexus Limited</t>
  </si>
  <si>
    <t>About You Holding AG</t>
  </si>
  <si>
    <t>Newegg Commerce, Inc.</t>
  </si>
  <si>
    <t>Computer &amp; Electronics Retail</t>
  </si>
  <si>
    <t>Cazoo Group Ltd</t>
  </si>
  <si>
    <t>Automotive Retail</t>
  </si>
  <si>
    <t>Human Resource &amp; Employment Services</t>
  </si>
  <si>
    <t>PetMed Express.com Inc</t>
  </si>
  <si>
    <t>Information Technology</t>
  </si>
  <si>
    <t>Data Processing &amp; Outsourced Services</t>
  </si>
  <si>
    <t>Financials</t>
  </si>
  <si>
    <t>Transaction &amp; Payment Processing Services</t>
  </si>
  <si>
    <t>Genpact Ltd</t>
  </si>
  <si>
    <t>AAVAS Financiers Ltd</t>
  </si>
  <si>
    <t>Commercial &amp; Residential Mortgage Finance</t>
  </si>
  <si>
    <t>Apartment Income REIT Corp.</t>
  </si>
  <si>
    <t>Residential REITs</t>
  </si>
  <si>
    <t>Multi-Family Residential REITs</t>
  </si>
  <si>
    <t>Radian Group</t>
  </si>
  <si>
    <t>Nuvei Corporation</t>
  </si>
  <si>
    <t>TTEC Holdings, Inc</t>
  </si>
  <si>
    <t>Italy</t>
  </si>
  <si>
    <t>Milan Stock Exchange</t>
  </si>
  <si>
    <t>Boardwalk Real Estate Investment Trust</t>
  </si>
  <si>
    <t>Altarea</t>
  </si>
  <si>
    <t>Wise PLC</t>
  </si>
  <si>
    <t>WNS Holdings ADR</t>
  </si>
  <si>
    <t>Sabre Corporation</t>
  </si>
  <si>
    <t>Hotels, Resorts &amp; Cruise Lines</t>
  </si>
  <si>
    <t>TELUS International (Cda) Inc.</t>
  </si>
  <si>
    <t>LIC Housing Finance Ltd</t>
  </si>
  <si>
    <t>Equity Residential</t>
  </si>
  <si>
    <t>Enact Holdings, Inc.</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</si>
  <si>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</si>
  <si>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</si>
  <si>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</si>
  <si>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</si>
  <si>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</si>
  <si>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</si>
  <si>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</si>
  <si>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</si>
  <si>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</si>
  <si>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</si>
  <si>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</si>
  <si>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</si>
  <si>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</si>
  <si>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</si>
  <si>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</si>
  <si>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</si>
  <si>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</si>
  <si>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</si>
  <si>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</si>
  <si>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Uruguay</t>
  </si>
  <si>
    <t>E-Mart Co. Ltd</t>
  </si>
  <si>
    <t>OneSavings Bank</t>
  </si>
  <si>
    <t>Gaming &amp; Leisure Properties Inc.</t>
  </si>
  <si>
    <t>Sun Communities</t>
  </si>
  <si>
    <t>Single-Family Residential REITs</t>
  </si>
  <si>
    <t>VICI Properties Inc.</t>
  </si>
  <si>
    <t>SBA Communications Corp</t>
  </si>
  <si>
    <t>Essent Group Ltd</t>
  </si>
  <si>
    <t>Essex Property Trust</t>
  </si>
  <si>
    <t>Spain</t>
  </si>
  <si>
    <t>Mercado Continuo</t>
  </si>
  <si>
    <t>AvalonBay Communities Inc</t>
  </si>
  <si>
    <t>Aeon Co Ltd</t>
  </si>
  <si>
    <t>Four Corners Property Trust</t>
  </si>
  <si>
    <t>Equity Lifestyle Properties Inc</t>
  </si>
  <si>
    <t>Verra Mobility Corporation</t>
  </si>
  <si>
    <t>Iron Mountain Inc</t>
  </si>
  <si>
    <t>Walmart de Mexico SAB de CV</t>
  </si>
  <si>
    <t>EPR Properties</t>
  </si>
  <si>
    <t>Columbia Financial, Inc.</t>
  </si>
  <si>
    <t>Regional Banks</t>
  </si>
  <si>
    <t>TFS Financial Corp</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</si>
  <si>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</si>
  <si>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</si>
  <si>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</si>
  <si>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</si>
  <si>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</si>
  <si>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</si>
  <si>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</si>
  <si>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</si>
  <si>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</si>
  <si>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</si>
  <si>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</si>
  <si>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</si>
  <si>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</si>
  <si>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</si>
  <si>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</si>
  <si>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</si>
  <si>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</si>
  <si>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</si>
  <si>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</si>
  <si>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</si>
  <si>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</si>
  <si>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</si>
  <si>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</si>
  <si>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</si>
  <si>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</si>
  <si>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</si>
  <si>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</si>
  <si>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</si>
  <si>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</si>
  <si>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</si>
  <si>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</si>
  <si>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</si>
  <si>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</si>
  <si>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</si>
  <si>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</si>
  <si>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</si>
  <si>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Walmart Inc.</t>
  </si>
  <si>
    <t>Big Yellow Group</t>
  </si>
  <si>
    <t>Aareal Bank AG</t>
  </si>
  <si>
    <t>PennyMac Financial Services Inc</t>
  </si>
  <si>
    <t>Western Union Co</t>
  </si>
  <si>
    <t>SS&amp;C Technologies Holdings Inc</t>
  </si>
  <si>
    <t>Kakao Pay Co Ltd</t>
  </si>
  <si>
    <t>Aptus Value Housing Finance India Ltd</t>
  </si>
  <si>
    <t>Cielo SA</t>
  </si>
  <si>
    <t>Grupo Mateus SA</t>
  </si>
  <si>
    <t>Paysafe Limited</t>
  </si>
  <si>
    <t>Paymentus Holdings, Inc.</t>
  </si>
  <si>
    <t>NexPoint Residential Trust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</si>
  <si>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</si>
  <si>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</si>
  <si>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</si>
  <si>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</si>
  <si>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</si>
  <si>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</si>
  <si>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</si>
  <si>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</si>
  <si>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</si>
  <si>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</si>
  <si>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</si>
  <si>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Diversified Support Services</t>
  </si>
  <si>
    <t>CURRENT INDEX WEIGHT</t>
  </si>
  <si>
    <t>NEW GICS</t>
  </si>
  <si>
    <t>GICS CHANGE? (T/F)</t>
  </si>
  <si>
    <t>Add/Drop/Remain</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</si>
  <si>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</si>
  <si>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</si>
  <si>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</si>
  <si>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</si>
  <si>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</si>
  <si>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</si>
  <si>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</si>
  <si>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</si>
  <si>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</si>
  <si>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</si>
  <si>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</si>
  <si>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</si>
  <si>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</si>
  <si>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</si>
  <si>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</si>
  <si>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</si>
  <si>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</si>
  <si>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</si>
  <si>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</si>
  <si>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</si>
  <si>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</si>
  <si>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</si>
  <si>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</si>
  <si>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</si>
  <si>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Add</t>
  </si>
  <si>
    <t>Remain</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</si>
  <si>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</si>
  <si>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</si>
  <si>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</si>
  <si>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</si>
  <si>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</si>
  <si>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</si>
  <si>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</si>
  <si>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</si>
  <si>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</si>
  <si>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</si>
  <si>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</si>
  <si>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</si>
  <si>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</si>
  <si>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</si>
  <si>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</si>
  <si>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</si>
  <si>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</si>
  <si>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</si>
  <si>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</si>
  <si>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</si>
  <si>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</si>
  <si>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</si>
  <si>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</si>
  <si>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</si>
  <si>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</si>
  <si>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</si>
  <si>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</si>
  <si>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</si>
  <si>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</si>
  <si>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</si>
  <si>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</si>
  <si>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</si>
  <si>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</si>
  <si>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</si>
  <si>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</si>
  <si>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</si>
  <si>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</si>
  <si>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</si>
  <si>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</si>
  <si>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</si>
  <si>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</si>
  <si>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</si>
  <si>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</si>
  <si>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</si>
  <si>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</si>
  <si>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</si>
  <si>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</si>
  <si>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</si>
  <si>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</si>
  <si>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</si>
  <si>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</si>
  <si>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</si>
  <si>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</si>
  <si>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</si>
  <si>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</si>
  <si>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</si>
  <si>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</si>
  <si>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</si>
  <si>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</si>
  <si>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</si>
  <si>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</si>
  <si>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</si>
  <si>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</si>
  <si>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</si>
  <si>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</si>
  <si>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</si>
  <si>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</si>
  <si>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</si>
  <si>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</si>
  <si>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</si>
  <si>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</si>
  <si>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</si>
  <si>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</si>
  <si>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</si>
  <si>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</si>
  <si>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</si>
  <si>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</si>
  <si>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</si>
  <si>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</si>
  <si>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</si>
  <si>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</si>
  <si>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</si>
  <si>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</si>
  <si>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</si>
  <si>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</si>
  <si>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</si>
  <si>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</si>
  <si>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</si>
  <si>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</si>
  <si>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</si>
  <si>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</si>
  <si>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</si>
  <si>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</si>
  <si>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</si>
  <si>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</si>
  <si>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</si>
  <si>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</si>
  <si>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</si>
  <si>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</si>
  <si>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</si>
  <si>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</si>
  <si>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</si>
  <si>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</si>
  <si>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</si>
  <si>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</si>
  <si>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</si>
  <si>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</si>
  <si>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</si>
  <si>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</si>
  <si>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</si>
  <si>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</si>
  <si>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</si>
  <si>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</si>
  <si>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</si>
  <si>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</si>
  <si>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</si>
  <si>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</si>
  <si>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</si>
  <si>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</si>
  <si>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</si>
  <si>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</si>
  <si>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</si>
  <si>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</si>
  <si>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</si>
  <si>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</si>
  <si>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</si>
  <si>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</si>
  <si>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</si>
  <si>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</si>
  <si>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</si>
  <si>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</si>
  <si>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</si>
  <si>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</si>
  <si>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</si>
  <si>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</si>
  <si>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</si>
  <si>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</si>
  <si>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</si>
  <si>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</si>
  <si>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</si>
  <si>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</si>
  <si>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</si>
  <si>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</si>
  <si>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</si>
  <si>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</si>
  <si>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</si>
  <si>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</si>
  <si>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</si>
  <si>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</si>
  <si>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</si>
  <si>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</si>
  <si>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</si>
  <si>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</si>
  <si>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</si>
  <si>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</si>
  <si>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</si>
  <si>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</si>
  <si>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</si>
  <si>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</si>
  <si>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</si>
  <si>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</si>
  <si>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</si>
  <si>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</si>
  <si>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</si>
  <si>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</si>
  <si>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</si>
  <si>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</si>
  <si>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</si>
  <si>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</si>
  <si>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</si>
  <si>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</si>
  <si>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</si>
  <si>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</si>
  <si>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</si>
  <si>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</si>
  <si>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</si>
  <si>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</si>
  <si>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</si>
  <si>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</si>
  <si>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</si>
  <si>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</si>
  <si>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</si>
  <si>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</si>
  <si>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</si>
  <si>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</si>
  <si>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</si>
  <si>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</si>
  <si>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</si>
  <si>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</si>
  <si>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</si>
  <si>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</si>
  <si>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</si>
  <si>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</si>
  <si>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</si>
  <si>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</si>
  <si>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</si>
  <si>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</si>
  <si>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</si>
  <si>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</si>
  <si>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</si>
  <si>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</si>
  <si>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</si>
  <si>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</si>
  <si>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</si>
  <si>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</si>
  <si>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</si>
  <si>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</si>
  <si>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</si>
  <si>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</si>
  <si>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</si>
  <si>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</si>
  <si>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</si>
  <si>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</si>
  <si>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</si>
  <si>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</si>
  <si>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</si>
  <si>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</si>
  <si>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</si>
  <si>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</si>
  <si>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</si>
  <si>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</si>
  <si>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</si>
  <si>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</si>
  <si>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</si>
  <si>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</si>
  <si>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</si>
  <si>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</si>
  <si>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</si>
  <si>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</si>
  <si>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</si>
  <si>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</si>
  <si>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</si>
  <si>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</si>
  <si>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</si>
  <si>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</si>
  <si>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</si>
  <si>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</si>
  <si>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</si>
  <si>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</si>
  <si>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</si>
  <si>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</si>
  <si>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</si>
  <si>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</si>
  <si>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</si>
  <si>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</si>
  <si>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</si>
  <si>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</si>
  <si>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</si>
  <si>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</si>
  <si>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</si>
  <si>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</si>
  <si>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</si>
  <si>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</si>
  <si>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</si>
  <si>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</si>
  <si>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</si>
  <si>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</si>
  <si>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</si>
  <si>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</si>
  <si>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</si>
  <si>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</si>
  <si>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</si>
  <si>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</si>
  <si>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</si>
  <si>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</si>
  <si>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</si>
  <si>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</si>
  <si>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</si>
  <si>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</si>
  <si>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</si>
  <si>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</si>
  <si>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</si>
  <si>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</si>
  <si>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</si>
  <si>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</si>
  <si>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</si>
  <si>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</si>
  <si>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</si>
  <si>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</si>
  <si>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</si>
  <si>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</si>
  <si>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</si>
  <si>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</si>
  <si>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</si>
  <si>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</si>
  <si>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</si>
  <si>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</si>
  <si>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</si>
  <si>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</si>
  <si>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</si>
  <si>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</si>
  <si>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</si>
  <si>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</si>
  <si>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</si>
  <si>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</si>
  <si>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</si>
  <si>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</si>
  <si>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</si>
  <si>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</si>
  <si>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</si>
  <si>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</si>
  <si>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</si>
  <si>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</si>
  <si>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</si>
  <si>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</si>
  <si>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</si>
  <si>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</si>
  <si>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</si>
  <si>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</si>
  <si>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</si>
  <si>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</si>
  <si>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</si>
  <si>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</si>
  <si>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</si>
  <si>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</si>
  <si>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</si>
  <si>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</si>
  <si>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</si>
  <si>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</si>
  <si>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</si>
  <si>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</si>
  <si>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</si>
  <si>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</si>
  <si>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</si>
  <si>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</si>
  <si>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</si>
  <si>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</si>
  <si>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</si>
  <si>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</si>
  <si>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</si>
  <si>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</si>
  <si>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</si>
  <si>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</si>
  <si>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</si>
  <si>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</si>
  <si>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</si>
  <si>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</si>
  <si>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</si>
  <si>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</si>
  <si>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</si>
  <si>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</si>
  <si>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</si>
  <si>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</si>
  <si>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</si>
  <si>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</si>
  <si>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</si>
  <si>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</si>
  <si>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</si>
  <si>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</si>
  <si>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</si>
  <si>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</si>
  <si>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</si>
  <si>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</si>
  <si>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</si>
  <si>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</si>
  <si>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</si>
  <si>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</si>
  <si>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</si>
  <si>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</si>
  <si>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</si>
  <si>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</si>
  <si>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</si>
  <si>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</si>
  <si>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</si>
  <si>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</si>
  <si>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</si>
  <si>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</si>
  <si>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</si>
  <si>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</si>
  <si>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</si>
  <si>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</si>
  <si>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</si>
  <si>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</si>
  <si>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</si>
  <si>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</si>
  <si>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</si>
  <si>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</si>
  <si>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</si>
  <si>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</si>
  <si>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</si>
  <si>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</si>
  <si>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</si>
  <si>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</si>
  <si>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</si>
  <si>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</si>
  <si>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</si>
  <si>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</si>
  <si>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</si>
  <si>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</si>
  <si>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</si>
  <si>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</si>
  <si>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</si>
  <si>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</si>
  <si>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SP9BKCUP</t>
  </si>
  <si>
    <t>S&amp;P 900 Banks (Industry) 7/4 Capped Index (USD)</t>
  </si>
  <si>
    <t>Commerce Bancshares Inc (MO)</t>
  </si>
  <si>
    <t>CBSH.OQ</t>
  </si>
  <si>
    <t>CBSH UQ</t>
  </si>
  <si>
    <t>US2005251036</t>
  </si>
  <si>
    <t>CBSH</t>
  </si>
  <si>
    <t>FNB Corp</t>
  </si>
  <si>
    <t>FNB.N</t>
  </si>
  <si>
    <t>FNB UN</t>
  </si>
  <si>
    <t>US3025201019</t>
  </si>
  <si>
    <t>FNB</t>
  </si>
  <si>
    <t>Prosperity Bancshares Inc</t>
  </si>
  <si>
    <t>PB.N</t>
  </si>
  <si>
    <t>PB UN</t>
  </si>
  <si>
    <t>US7436061052</t>
  </si>
  <si>
    <t>PB</t>
  </si>
  <si>
    <t>Intl Bancshares Corp</t>
  </si>
  <si>
    <t>IBOC.OQ</t>
  </si>
  <si>
    <t>IBOC UQ</t>
  </si>
  <si>
    <t>US4590441030</t>
  </si>
  <si>
    <t>IBOC</t>
  </si>
  <si>
    <t>Synovus Financial Corp (GA)</t>
  </si>
  <si>
    <t>SNV.N</t>
  </si>
  <si>
    <t>SNV UN</t>
  </si>
  <si>
    <t>87161C501</t>
  </si>
  <si>
    <t>US87161C5013</t>
  </si>
  <si>
    <t>BMH4NJ8</t>
  </si>
  <si>
    <t>SNV</t>
  </si>
  <si>
    <t>Fulton Financial Corp (PA)</t>
  </si>
  <si>
    <t>FULT.OQ</t>
  </si>
  <si>
    <t>FULT UQ</t>
  </si>
  <si>
    <t>US3602711000</t>
  </si>
  <si>
    <t>FULT</t>
  </si>
  <si>
    <t>BANK OZK</t>
  </si>
  <si>
    <t>OZK.OQ</t>
  </si>
  <si>
    <t>OZK UQ</t>
  </si>
  <si>
    <t>06417N103</t>
  </si>
  <si>
    <t>US06417N1037</t>
  </si>
  <si>
    <t>BZ56Q65</t>
  </si>
  <si>
    <t>OZK</t>
  </si>
  <si>
    <t>First Horizon Corp</t>
  </si>
  <si>
    <t>FHN.N</t>
  </si>
  <si>
    <t>FHN UN</t>
  </si>
  <si>
    <t>US3205171057</t>
  </si>
  <si>
    <t>FHN</t>
  </si>
  <si>
    <t>UMB Financial Corp</t>
  </si>
  <si>
    <t>UMBF.OQ</t>
  </si>
  <si>
    <t>UMBF UQ</t>
  </si>
  <si>
    <t>US9027881088</t>
  </si>
  <si>
    <t>UMBF</t>
  </si>
  <si>
    <t>United Bankshares Inc (WV)</t>
  </si>
  <si>
    <t>UBSI.OQ</t>
  </si>
  <si>
    <t>UBSI UQ</t>
  </si>
  <si>
    <t>US9099071071</t>
  </si>
  <si>
    <t>UBSI</t>
  </si>
  <si>
    <t>Pinnacle Financial</t>
  </si>
  <si>
    <t>PNFP.OQ</t>
  </si>
  <si>
    <t>PNFP UQ</t>
  </si>
  <si>
    <t>72346Q104</t>
  </si>
  <si>
    <t>US72346Q1040</t>
  </si>
  <si>
    <t>PNFP</t>
  </si>
  <si>
    <t>Cathay General Bancorp</t>
  </si>
  <si>
    <t>CATY.OQ</t>
  </si>
  <si>
    <t>CATY UQ</t>
  </si>
  <si>
    <t>US1491501045</t>
  </si>
  <si>
    <t>CATY</t>
  </si>
  <si>
    <t>Texas Capital Bancshares</t>
  </si>
  <si>
    <t>TCBI.OQ</t>
  </si>
  <si>
    <t>TCBI UQ</t>
  </si>
  <si>
    <t>88224Q107</t>
  </si>
  <si>
    <t>US88224Q1076</t>
  </si>
  <si>
    <t>TCBI</t>
  </si>
  <si>
    <t>Bank of Hawaii Corp</t>
  </si>
  <si>
    <t>BOH.N</t>
  </si>
  <si>
    <t>BOH UN</t>
  </si>
  <si>
    <t>US0625401098</t>
  </si>
  <si>
    <t>BOH</t>
  </si>
  <si>
    <t>Cullen Frost Bankers (TX)</t>
  </si>
  <si>
    <t>CFR.N</t>
  </si>
  <si>
    <t>CFR UN</t>
  </si>
  <si>
    <t>US2298991090</t>
  </si>
  <si>
    <t>CFR</t>
  </si>
  <si>
    <t>Valley National Bancorp (NJ)</t>
  </si>
  <si>
    <t>VLY.OQ</t>
  </si>
  <si>
    <t>VLY UQ</t>
  </si>
  <si>
    <t>US9197941076</t>
  </si>
  <si>
    <t>VLY</t>
  </si>
  <si>
    <t>Washington Federal Inc.</t>
  </si>
  <si>
    <t>WAFD.OQ</t>
  </si>
  <si>
    <t>WAFD UQ</t>
  </si>
  <si>
    <t>US9388241096</t>
  </si>
  <si>
    <t>WAFD</t>
  </si>
  <si>
    <t>Associated Banc-Corp (IL)</t>
  </si>
  <si>
    <t>ASB.N</t>
  </si>
  <si>
    <t>ASB UN</t>
  </si>
  <si>
    <t>US0454871056</t>
  </si>
  <si>
    <t>ASB</t>
  </si>
  <si>
    <t>Cadence Bank</t>
  </si>
  <si>
    <t>CADE.N</t>
  </si>
  <si>
    <t>CADE UN</t>
  </si>
  <si>
    <t>12740C103</t>
  </si>
  <si>
    <t>US12740C1036</t>
  </si>
  <si>
    <t>BMCS168</t>
  </si>
  <si>
    <t>CADE</t>
  </si>
  <si>
    <t>Old National Bancorp (DE)</t>
  </si>
  <si>
    <t>ONB.OQ</t>
  </si>
  <si>
    <t>ONB UQ</t>
  </si>
  <si>
    <t>US6800331075</t>
  </si>
  <si>
    <t>ONB</t>
  </si>
  <si>
    <t>Webster Financial Corp (CT)</t>
  </si>
  <si>
    <t>WBS.N</t>
  </si>
  <si>
    <t>WBS UN</t>
  </si>
  <si>
    <t>US9478901096</t>
  </si>
  <si>
    <t>WBS</t>
  </si>
  <si>
    <t>Umpqua Hldgs Corp</t>
  </si>
  <si>
    <t>UMPQ.OQ</t>
  </si>
  <si>
    <t>UMPQ UQ</t>
  </si>
  <si>
    <t>US9042141039</t>
  </si>
  <si>
    <t>UMPQ</t>
  </si>
  <si>
    <t>Hancock Whitney Corp</t>
  </si>
  <si>
    <t>HWC.OQ</t>
  </si>
  <si>
    <t>HWC UQ</t>
  </si>
  <si>
    <t>US4101201097</t>
  </si>
  <si>
    <t>HWC</t>
  </si>
  <si>
    <t>First Financial Bankshs (TX)</t>
  </si>
  <si>
    <t>FFIN.OQ</t>
  </si>
  <si>
    <t>FFIN UQ</t>
  </si>
  <si>
    <t>32020R109</t>
  </si>
  <si>
    <t>US32020R1095</t>
  </si>
  <si>
    <t>FFIN</t>
  </si>
  <si>
    <t>Wintrust Financial Corp</t>
  </si>
  <si>
    <t>WTFC.OQ</t>
  </si>
  <si>
    <t>WTFC UQ</t>
  </si>
  <si>
    <t>97650W108</t>
  </si>
  <si>
    <t>US97650W1080</t>
  </si>
  <si>
    <t>WTFC</t>
  </si>
  <si>
    <t>PacWest Bancorp</t>
  </si>
  <si>
    <t>PACW.OQ</t>
  </si>
  <si>
    <t>PACW UQ</t>
  </si>
  <si>
    <t>US6952631033</t>
  </si>
  <si>
    <t>PACW</t>
  </si>
  <si>
    <t>East West Bancorp Inc</t>
  </si>
  <si>
    <t>EWBC.OQ</t>
  </si>
  <si>
    <t>EWBC UQ</t>
  </si>
  <si>
    <t>27579R104</t>
  </si>
  <si>
    <t>US27579R1041</t>
  </si>
  <si>
    <t>EWBC</t>
  </si>
  <si>
    <t>Home Bancshares</t>
  </si>
  <si>
    <t>HOMB.N</t>
  </si>
  <si>
    <t>HOMB UN</t>
  </si>
  <si>
    <t>US4368932004</t>
  </si>
  <si>
    <t>B17MTL9</t>
  </si>
  <si>
    <t>HOMB</t>
  </si>
  <si>
    <t>Glacier Bancorp Inc</t>
  </si>
  <si>
    <t>GBCI.N</t>
  </si>
  <si>
    <t>GBCI UN</t>
  </si>
  <si>
    <t>37637Q105</t>
  </si>
  <si>
    <t>US37637Q1058</t>
  </si>
  <si>
    <t>GBCI</t>
  </si>
  <si>
    <t>NYCB.N</t>
  </si>
  <si>
    <t>NYCB UN</t>
  </si>
  <si>
    <t>US6494451031</t>
  </si>
  <si>
    <t>NYCB</t>
  </si>
  <si>
    <t>Future Industry</t>
  </si>
  <si>
    <t>New Sector</t>
  </si>
  <si>
    <t>New GICS Code</t>
  </si>
  <si>
    <t>1-800 FLOWER.COM Inc</t>
  </si>
  <si>
    <t>1895 Bancorp of Wisconsin, Inc.</t>
  </si>
  <si>
    <t>Thrifts &amp; Mortgage Finance </t>
  </si>
  <si>
    <t>1stdibs.com, Inc.</t>
  </si>
  <si>
    <t>A2B Australia Ltd</t>
  </si>
  <si>
    <t>AGS Transact Technologies Ltd</t>
  </si>
  <si>
    <t>ALJ Regional Holdings, Inc.</t>
  </si>
  <si>
    <t>Pink Sheets</t>
  </si>
  <si>
    <t>PINX</t>
  </si>
  <si>
    <t>ANE Cayman Inc</t>
  </si>
  <si>
    <t>AO World Plc</t>
  </si>
  <si>
    <t>ARENA REIT</t>
  </si>
  <si>
    <t xml:space="preserve">Specialized REITs </t>
  </si>
  <si>
    <t>ARUHI Corp</t>
  </si>
  <si>
    <t>AiHuiShou International Co. Ltd.</t>
  </si>
  <si>
    <t>Adore Beauty Group Ltd</t>
  </si>
  <si>
    <t>Advance Terrafund Reit-Sofia</t>
  </si>
  <si>
    <t>Bulgaria</t>
  </si>
  <si>
    <t>Bulgaria stock exchange</t>
  </si>
  <si>
    <t>XBUL</t>
  </si>
  <si>
    <t>Aeon Co M Bhd</t>
  </si>
  <si>
    <t>Malaysia</t>
  </si>
  <si>
    <t>Kuala Lumpur Stock Exchange</t>
  </si>
  <si>
    <t>XKLS</t>
  </si>
  <si>
    <t>Affirm Holdings, Inc.</t>
  </si>
  <si>
    <t>Al Meera Consumer Goods Company</t>
  </si>
  <si>
    <t>Qatar</t>
  </si>
  <si>
    <t>Doha Securities Market</t>
  </si>
  <si>
    <t>DSMD</t>
  </si>
  <si>
    <t>Alhasoob Co</t>
  </si>
  <si>
    <t>Alps Logistics Co Ltd</t>
  </si>
  <si>
    <t>American Homes 4 Rent</t>
  </si>
  <si>
    <t>Amlak Finance</t>
  </si>
  <si>
    <t>United Arab Emirates</t>
  </si>
  <si>
    <t>Dubai Financial Market</t>
  </si>
  <si>
    <t>XDFM</t>
  </si>
  <si>
    <t>Amlak International for Real Estate Finance Co</t>
  </si>
  <si>
    <t>Apartment Investment &amp; Mgmt</t>
  </si>
  <si>
    <t>AppTech Payments Corp.</t>
  </si>
  <si>
    <t>Aramis Group SAS</t>
  </si>
  <si>
    <t>Askul Corp</t>
  </si>
  <si>
    <t>Atrium Mortgage Investment Corporation</t>
  </si>
  <si>
    <t>Australian Finance Group Ltd</t>
  </si>
  <si>
    <t>Auswide Bank Ltd</t>
  </si>
  <si>
    <t>Automatic Bank Services Ltd</t>
  </si>
  <si>
    <t>Tel Aviv Stock Exchange</t>
  </si>
  <si>
    <t>XTAE</t>
  </si>
  <si>
    <t>Automotive Properties REIT</t>
  </si>
  <si>
    <t>AvidXchange Holdings, Inc.</t>
  </si>
  <si>
    <t>BARK, Inc.</t>
  </si>
  <si>
    <t>BEENOS Inc</t>
  </si>
  <si>
    <t>BLS International Services Ltd</t>
  </si>
  <si>
    <t>BM Technologies, Inc.</t>
  </si>
  <si>
    <t>NYSE American</t>
  </si>
  <si>
    <t>XASE</t>
  </si>
  <si>
    <t>BRT Apartments Corp</t>
  </si>
  <si>
    <t>BSR REIT</t>
  </si>
  <si>
    <t>Baida Group Co. Ltd.(Hangzhou)</t>
  </si>
  <si>
    <t>Banque de l'habitat</t>
  </si>
  <si>
    <t>Tunisia</t>
  </si>
  <si>
    <t>Tunis Stock Exchange</t>
  </si>
  <si>
    <t>XTUN</t>
  </si>
  <si>
    <t>Baozun Inc.</t>
  </si>
  <si>
    <t>Beijing Changjiu Logistics Corp</t>
  </si>
  <si>
    <t>Beijing Cuiwei Tower Company Limited</t>
  </si>
  <si>
    <t>Beijing Haitian Ruisheng Science Technology Ltd</t>
  </si>
  <si>
    <t>Beijing Urban &amp;Rural Trading A</t>
  </si>
  <si>
    <t>Bellsystem24 Holdings Inc</t>
  </si>
  <si>
    <t>Belluna Co</t>
  </si>
  <si>
    <t>Betterware de Mexico, S.A.P.I. de C.V.</t>
  </si>
  <si>
    <t>Bike24 Holding AG</t>
  </si>
  <si>
    <t>Bird Global, Inc.</t>
  </si>
  <si>
    <t>Blackwell Global Holdings Ltd</t>
  </si>
  <si>
    <t>New Zealand</t>
  </si>
  <si>
    <t>New Zealand Stock Exchange</t>
  </si>
  <si>
    <t>XNZE</t>
  </si>
  <si>
    <t>Block, Inc.</t>
  </si>
  <si>
    <t>Blue Foundry Bancorp</t>
  </si>
  <si>
    <t>Bluerock Homes Trust Inc.</t>
  </si>
  <si>
    <t>Bogota Financial Corp.</t>
  </si>
  <si>
    <t>Bohoo Com Plc</t>
  </si>
  <si>
    <t>Boldt SA</t>
  </si>
  <si>
    <t>Buenos Aires Stock Exchange</t>
  </si>
  <si>
    <t>XBUE</t>
  </si>
  <si>
    <t>Booktopia Group Ltd</t>
  </si>
  <si>
    <t>Boozt AB</t>
  </si>
  <si>
    <t>Sweden</t>
  </si>
  <si>
    <t>Stockholm Stock Exchange</t>
  </si>
  <si>
    <t>Boqii Holding Limited</t>
  </si>
  <si>
    <t>Boxed, Inc.</t>
  </si>
  <si>
    <t>Bridgewater Bancshares, Inc</t>
  </si>
  <si>
    <t>Broadway Financial Corp</t>
  </si>
  <si>
    <t>Brown, N Group</t>
  </si>
  <si>
    <t>BuySell Technologies Co Ltd</t>
  </si>
  <si>
    <t>Bygghemma Group First AB</t>
  </si>
  <si>
    <t>CF Bankshares Inc.</t>
  </si>
  <si>
    <t>CFSB Bancorp, Inc.</t>
  </si>
  <si>
    <t>CNFinance Holdings Limited</t>
  </si>
  <si>
    <t>CSG Systems Intl Inc</t>
  </si>
  <si>
    <t>Can Do Co Ltd</t>
  </si>
  <si>
    <t>Can Fin Homes Ltd</t>
  </si>
  <si>
    <t>Canadian Tire Corporation Limited</t>
  </si>
  <si>
    <t>Cango Inc.</t>
  </si>
  <si>
    <t>Cantaloupe, Inc</t>
  </si>
  <si>
    <t>Capita Group</t>
  </si>
  <si>
    <t>CarParts.com, Inc</t>
  </si>
  <si>
    <t>CarTrade Tech Ltd</t>
  </si>
  <si>
    <t>Care Property Invest NV</t>
  </si>
  <si>
    <t>Belgium</t>
  </si>
  <si>
    <t>Euronext Brussels</t>
  </si>
  <si>
    <t>Carrefoursa Carrefour Sabanci Ticaret Merkezi A.S.</t>
  </si>
  <si>
    <t>Turkey</t>
  </si>
  <si>
    <t>Istanbul Stock Exchange</t>
  </si>
  <si>
    <t>XIST</t>
  </si>
  <si>
    <t>Carver Bancorp Inc</t>
  </si>
  <si>
    <t>Cass Information Systems Inc</t>
  </si>
  <si>
    <t>Catalyst Bancorp, Inc.</t>
  </si>
  <si>
    <t>Cettire Ltd</t>
  </si>
  <si>
    <t>Changchun Eurasia Group Co Ltd</t>
  </si>
  <si>
    <t>Changsha Tongcheng Dept St A</t>
  </si>
  <si>
    <t>Charter Hall Social Infrastructure REIT</t>
  </si>
  <si>
    <t>Chewy, Inc.</t>
  </si>
  <si>
    <t>Chilled &amp; Frozen Logistics Holdings Co., Ltd</t>
  </si>
  <si>
    <t>Chongqing Dept Store A</t>
  </si>
  <si>
    <t>Cincinnati Bancorp, Inc.</t>
  </si>
  <si>
    <t>Citicore Energy REIT Corp</t>
  </si>
  <si>
    <t>Civitas Social Housing Plc</t>
  </si>
  <si>
    <t>Clipper Realty, Inc.</t>
  </si>
  <si>
    <t>Comforia Residential REIT Inc</t>
  </si>
  <si>
    <t>Computer Age Management Services Ltd</t>
  </si>
  <si>
    <t>Conduent Inc</t>
  </si>
  <si>
    <t>ContextLogic Inc.</t>
  </si>
  <si>
    <t>CorEnergy Infrastructure Trust, Inc</t>
  </si>
  <si>
    <t>Covenant Logistics Group, Inc.</t>
  </si>
  <si>
    <t>Crooz Inc</t>
  </si>
  <si>
    <t>Crown Castle Inc.</t>
  </si>
  <si>
    <t>Cullman Bancorp, Inc.</t>
  </si>
  <si>
    <t>D-Market Electronic Services &amp; Trading</t>
  </si>
  <si>
    <t>DLocal Limited</t>
  </si>
  <si>
    <t>Daegu Department Store Co. Ltd</t>
  </si>
  <si>
    <t>Dalian Friendship Co A</t>
  </si>
  <si>
    <t>Danal Co</t>
  </si>
  <si>
    <t>KOSDAQ Stock Exchange</t>
  </si>
  <si>
    <t>XKOS</t>
  </si>
  <si>
    <t>Daseke, Inc</t>
  </si>
  <si>
    <t>Dashang Co Ltd</t>
  </si>
  <si>
    <t>Datamatics Global Services Ltd</t>
  </si>
  <si>
    <t>Dazhong Transportation (Group) Co Ltd</t>
  </si>
  <si>
    <t>Delticom AG</t>
  </si>
  <si>
    <t>Demae-Can Co Ltd</t>
  </si>
  <si>
    <t>Desenio Group AB</t>
  </si>
  <si>
    <t>Deutsche Pfandbriefbank AG</t>
  </si>
  <si>
    <t>DiDi Global Inc</t>
  </si>
  <si>
    <t>Digital Brands Group, Inc.</t>
  </si>
  <si>
    <t>Digital Core REIT</t>
  </si>
  <si>
    <t>Dillards Inc</t>
  </si>
  <si>
    <t>Distribuidora Internacional De Alimentacion SA</t>
  </si>
  <si>
    <t>DoorDash, Inc.</t>
  </si>
  <si>
    <t>Duluth Holdings Inc.</t>
  </si>
  <si>
    <t>Dustin Group AB</t>
  </si>
  <si>
    <t>E-finance For Digital and Financial Investments</t>
  </si>
  <si>
    <t>Egypt</t>
  </si>
  <si>
    <t>Egypt Stock Exchange (Cairo)</t>
  </si>
  <si>
    <t>XCAI</t>
  </si>
  <si>
    <t>ECB Bancorp, Inc.</t>
  </si>
  <si>
    <t>EML Payments Limited</t>
  </si>
  <si>
    <t>EQB Inc.</t>
  </si>
  <si>
    <t>ESSA Bancorp Inc</t>
  </si>
  <si>
    <t>EVO Payments Inc</t>
  </si>
  <si>
    <t>Eastern Media Intl</t>
  </si>
  <si>
    <t>Easyhome New Retail Group Co Ltd</t>
  </si>
  <si>
    <t>Elme Communities</t>
  </si>
  <si>
    <t>Emlak Konut Gayrimenkul Yatirim Ortakligi AS</t>
  </si>
  <si>
    <t>Empiric Student Property Plc</t>
  </si>
  <si>
    <t>Empresas Hites SA</t>
  </si>
  <si>
    <t>Empresas La Polar S.A.</t>
  </si>
  <si>
    <t>Enigmo Inc</t>
  </si>
  <si>
    <t>Escar Filo Kiralama Hizmetleri Anonim Sirketi</t>
  </si>
  <si>
    <t>European Residential REIT</t>
  </si>
  <si>
    <t>Europris ASA</t>
  </si>
  <si>
    <t>Norway</t>
  </si>
  <si>
    <t>Oslo Stock Exchange</t>
  </si>
  <si>
    <t>Exela Technologies Inc</t>
  </si>
  <si>
    <t>FFBW INC</t>
  </si>
  <si>
    <t>FS Bancorp Inc</t>
  </si>
  <si>
    <t>Far East Dept Stores</t>
  </si>
  <si>
    <t>Farfetch Limiited</t>
  </si>
  <si>
    <t>Farmland Partners Inc</t>
  </si>
  <si>
    <t>Fawry For Banking Technology And Electronic Payment</t>
  </si>
  <si>
    <t>Federal Agricultural Mortgage Corporation</t>
  </si>
  <si>
    <t>Finance of America Companies Inc.</t>
  </si>
  <si>
    <t>Finatis</t>
  </si>
  <si>
    <t>Firm Capital Mortgage Investment Corporation</t>
  </si>
  <si>
    <t>First National Financial Corporation</t>
  </si>
  <si>
    <t>First Seacoast Bancorp MHC</t>
  </si>
  <si>
    <t>Firstsource Solutions Ltd</t>
  </si>
  <si>
    <t>Flywire Corporation</t>
  </si>
  <si>
    <t>Fonix Mobile plc</t>
  </si>
  <si>
    <t>Forth Smart Service Public Co. Ltd</t>
  </si>
  <si>
    <t>Franchise Group, Inc.</t>
  </si>
  <si>
    <t>Fujian Dongbai Group Co. Ltd.</t>
  </si>
  <si>
    <t>Fujian Longzhou Transportation Company Limited</t>
  </si>
  <si>
    <t>Fukuyama Transporting Co</t>
  </si>
  <si>
    <t>Full Truck Alliance Co. Ltd.</t>
  </si>
  <si>
    <t>Fulu Holdings Ltd</t>
  </si>
  <si>
    <t>Future Retail Ltd</t>
  </si>
  <si>
    <t>GHL Systems Bhd.</t>
  </si>
  <si>
    <t>GIC Housing Finance Ltd</t>
  </si>
  <si>
    <t>GLOBAL FASHION GROUP SA</t>
  </si>
  <si>
    <t>GMO Financial Gate Inc</t>
  </si>
  <si>
    <t>GREENE COUNTY</t>
  </si>
  <si>
    <t>GRUPO GIGANTE S.A.B. DE C.V.</t>
  </si>
  <si>
    <t>GRUPO PALACIO DE HIERRO S.A.B. DE C.V.</t>
  </si>
  <si>
    <t>GalaxiaMoneytree Co Ltd</t>
  </si>
  <si>
    <t>Gansu Guofang Industry and Trade (Group) Co Ltd</t>
  </si>
  <si>
    <t>General Capital Ltd</t>
  </si>
  <si>
    <t>Generations NY Bancorp Inc</t>
  </si>
  <si>
    <t>Getnet Adquirencia e Servicos para Meios de Pagamento SA</t>
  </si>
  <si>
    <t>GigaCloud Technology Inc</t>
  </si>
  <si>
    <t>Hong Kong</t>
  </si>
  <si>
    <t>Gladstone Land Corporation</t>
  </si>
  <si>
    <t>Global Self Storage, Inc</t>
  </si>
  <si>
    <t>Golden Eagle Retail Group Ltd.</t>
  </si>
  <si>
    <t>Golf Digest Online Inc</t>
  </si>
  <si>
    <t>Goodfood Market Corp.</t>
  </si>
  <si>
    <t>Grab Holdings Limited</t>
  </si>
  <si>
    <t>Gradiant Corp</t>
  </si>
  <si>
    <t>Groupe LDLC</t>
  </si>
  <si>
    <t>Groupon Inc</t>
  </si>
  <si>
    <t>Grove Collaborative Holdings, Inc.</t>
  </si>
  <si>
    <t>Grupo Famsa SA</t>
  </si>
  <si>
    <t>Grupo Traxion SAB de CV</t>
  </si>
  <si>
    <t>Guangzhou Grandbuy Co. Ltd.</t>
  </si>
  <si>
    <t>Guangzhou Ruoyuchen Technology Co Ltd</t>
  </si>
  <si>
    <t>Guild Holdings Co</t>
  </si>
  <si>
    <t>H2O Retailing Corp</t>
  </si>
  <si>
    <t>HAMASHBIR 365</t>
  </si>
  <si>
    <t>HIGHTECH PAYMENT SYSTEMS SA</t>
  </si>
  <si>
    <t>Morocco</t>
  </si>
  <si>
    <t>Casablanca Stock Exchange</t>
  </si>
  <si>
    <t>XCAS</t>
  </si>
  <si>
    <t>HMN Financial Inc</t>
  </si>
  <si>
    <t>HV Bancorp, Inc.</t>
  </si>
  <si>
    <t>Hagar hf</t>
  </si>
  <si>
    <t>Iceland</t>
  </si>
  <si>
    <t>Iceland Stock Exchange</t>
  </si>
  <si>
    <t>XICE</t>
  </si>
  <si>
    <t>Hainan Haiqi Transportation Group Co Ltd</t>
  </si>
  <si>
    <t>Hamee Corp.</t>
  </si>
  <si>
    <t>Hangzhou Jiebai Group Co Ltd</t>
  </si>
  <si>
    <t>Hangzhou Liaison Interactive Informationa Technology Co Ltd</t>
  </si>
  <si>
    <t>Hefei Dept Store A</t>
  </si>
  <si>
    <t>Helbiz, Inc.</t>
  </si>
  <si>
    <t>Helia Group LTD</t>
  </si>
  <si>
    <t>Hi Sun Technology (China) Ltd.</t>
  </si>
  <si>
    <t>HiPay Group</t>
  </si>
  <si>
    <t>Hingham Institution for Svgs</t>
  </si>
  <si>
    <t>Home Bancorp Inc</t>
  </si>
  <si>
    <t>Home Capital Group Inc</t>
  </si>
  <si>
    <t>Home Federal Bancorp/LA</t>
  </si>
  <si>
    <t>Home First Finance Company India Ltd</t>
  </si>
  <si>
    <t>Home Invest Belgium</t>
  </si>
  <si>
    <t>Home Point Capital Inc.</t>
  </si>
  <si>
    <t>Home REIT Plc</t>
  </si>
  <si>
    <t>Home24 SE</t>
  </si>
  <si>
    <t>Hong Kong Technology Venture Company Ltd</t>
  </si>
  <si>
    <t>Hour Loop, Inc.</t>
  </si>
  <si>
    <t>Housing Development Finance Corp. Bank Of Sri Lanka</t>
  </si>
  <si>
    <t>Sri Lanka</t>
  </si>
  <si>
    <t>COLOMBO STOCK EXCHANGE</t>
  </si>
  <si>
    <t>XCOL</t>
  </si>
  <si>
    <t>Hubei Three Gorges Tourism Group Co Ltd</t>
  </si>
  <si>
    <t>Hunan Friendship &amp; Apollo Cmmericial Co Ltd</t>
  </si>
  <si>
    <t>HyreCar Inc.</t>
  </si>
  <si>
    <t>Hyundai Dept Store</t>
  </si>
  <si>
    <t>Hyundai Home Shopping Network Corp</t>
  </si>
  <si>
    <t>IBEX Limited</t>
  </si>
  <si>
    <t>Pakistan</t>
  </si>
  <si>
    <t>IF Bancorp Inc.</t>
  </si>
  <si>
    <t>IIFL Finance Ltd</t>
  </si>
  <si>
    <t>IK Holdings Co Ltd</t>
  </si>
  <si>
    <t>IMPAC Mortgage Holdings Inc.</t>
  </si>
  <si>
    <t>IMPACT Growth Real Estate Investment Trust</t>
  </si>
  <si>
    <t>IT Consultants Ltd</t>
  </si>
  <si>
    <t>Bangladesh</t>
  </si>
  <si>
    <t>Dhaka stock exchange</t>
  </si>
  <si>
    <t>XDHA</t>
  </si>
  <si>
    <t>Ichinen Holdings Co Ltd</t>
  </si>
  <si>
    <t>Income Opp Realty Investors</t>
  </si>
  <si>
    <t>Indiabulls Housing Finance Limited</t>
  </si>
  <si>
    <t>Infibeam Avenues Ltd</t>
  </si>
  <si>
    <t>Infomart Corp</t>
  </si>
  <si>
    <t>Infracommerce CXAAS SA</t>
  </si>
  <si>
    <t>Ingdan Inc</t>
  </si>
  <si>
    <t>Ingenia Communities Group</t>
  </si>
  <si>
    <t>Innovation New Material Technology Co Ltd</t>
  </si>
  <si>
    <t>InterRent Reit</t>
  </si>
  <si>
    <t>International Money Express Inc</t>
  </si>
  <si>
    <t>Irish Residential Properties REIT PLC</t>
  </si>
  <si>
    <t>Ireland</t>
  </si>
  <si>
    <t>Ireland Stock Exchange</t>
  </si>
  <si>
    <t>XDUB</t>
  </si>
  <si>
    <t>Istyle Inc</t>
  </si>
  <si>
    <t>Izumi Co</t>
  </si>
  <si>
    <t>Izutsuya</t>
  </si>
  <si>
    <t>JD.com Inc.</t>
  </si>
  <si>
    <t>JSL SA</t>
  </si>
  <si>
    <t>Jeffs' Brands Ltd</t>
  </si>
  <si>
    <t>Jiangxi Changyun Co A</t>
  </si>
  <si>
    <t>Jowell Global Ltd.</t>
  </si>
  <si>
    <t>Jumia Technologies AG</t>
  </si>
  <si>
    <t>KGINICIS Co. Ltd.</t>
  </si>
  <si>
    <t>KGMobilians Co. Ltd.</t>
  </si>
  <si>
    <t>Kanagawa Chuo Kotsu Co Ltd</t>
  </si>
  <si>
    <t>Kapruka Holdings Ltd</t>
  </si>
  <si>
    <t>Kearny Financial Corp</t>
  </si>
  <si>
    <t>Kelsian Group Limited</t>
  </si>
  <si>
    <t>Kenedix Residential Next Investment Corp</t>
  </si>
  <si>
    <t>Kentucky First Federal Bancorp</t>
  </si>
  <si>
    <t>Kidpik Corp.</t>
  </si>
  <si>
    <t>Killam Apartment REIT</t>
  </si>
  <si>
    <t>Kintetsu Department Store Co Ltd</t>
  </si>
  <si>
    <t>Kogan.Com Ltd</t>
  </si>
  <si>
    <t>Komplett ASA</t>
  </si>
  <si>
    <t>Koramco Energy Plus REIT Co Ltd</t>
  </si>
  <si>
    <t>Korea Info &amp; Communications Co</t>
  </si>
  <si>
    <t>KoreaCenter Co Ltd</t>
  </si>
  <si>
    <t>Kt alpha Co Ltd</t>
  </si>
  <si>
    <t>LOCONDO Inc</t>
  </si>
  <si>
    <t>Label Vie</t>
  </si>
  <si>
    <t>Lakala Payment Co Ltd</t>
  </si>
  <si>
    <t>Lake Shore Bancorp Inc</t>
  </si>
  <si>
    <t>Lamar Advertising Co</t>
  </si>
  <si>
    <t>Lands' End Inc</t>
  </si>
  <si>
    <t>Lanzhou Lishang Guochao Industrial Group Co. Ltd.</t>
  </si>
  <si>
    <t>Lesaka Technologies Inc</t>
  </si>
  <si>
    <t>Liberty Financial Group</t>
  </si>
  <si>
    <t>LightInTheBox Holding Co Ltd.</t>
  </si>
  <si>
    <t>Link Administration Holdings Limited</t>
  </si>
  <si>
    <t>Lotte Rental Co Ltd</t>
  </si>
  <si>
    <t>Lulu's Fashion Lounge Holdings, Inc.</t>
  </si>
  <si>
    <t>Luther Burbank Corporation</t>
  </si>
  <si>
    <t>Lyft Inc.</t>
  </si>
  <si>
    <t>MCAN Mortgage Corp.</t>
  </si>
  <si>
    <t>MINISO Group Holding Limited</t>
  </si>
  <si>
    <t>MOGU Inc.</t>
  </si>
  <si>
    <t>Made.com Group PLC</t>
  </si>
  <si>
    <t>Magasin General</t>
  </si>
  <si>
    <t>Magyar Bancorp Inc</t>
  </si>
  <si>
    <t>Manutan Intl</t>
  </si>
  <si>
    <t>Maoye Commercial Co Ltd</t>
  </si>
  <si>
    <t>Marisa Lojas S.A</t>
  </si>
  <si>
    <t>Marley Spoon Ag</t>
  </si>
  <si>
    <t>Marqeta, Inc.</t>
  </si>
  <si>
    <t>Maruzen Showa Unyu Co Ltd</t>
  </si>
  <si>
    <t>Mastercard Inc</t>
  </si>
  <si>
    <t>Matahari Department Store Tbk</t>
  </si>
  <si>
    <t>Matahari Putra Prima Tbk PT</t>
  </si>
  <si>
    <t>Matsuya Co Ltd</t>
  </si>
  <si>
    <t>Max Stock Ltd Ordinary Shares</t>
  </si>
  <si>
    <t>Media Do Co Ltd</t>
  </si>
  <si>
    <t>Meituan</t>
  </si>
  <si>
    <t>Meiwu Technology Company Limited</t>
  </si>
  <si>
    <t>Merchants Bancorp</t>
  </si>
  <si>
    <t>Metro Hldgs Ltd</t>
  </si>
  <si>
    <t>Mid-Southern Bancorp, Inc.</t>
  </si>
  <si>
    <t>MingZhu Logistics Holdings Limited</t>
  </si>
  <si>
    <t>Minto Apartment REIT</t>
  </si>
  <si>
    <t>Mitra Adiperkasa Tbk PT</t>
  </si>
  <si>
    <t>Mobly SA</t>
  </si>
  <si>
    <t>MoneyGram Intl Inc</t>
  </si>
  <si>
    <t>Moonpig Group Plc</t>
  </si>
  <si>
    <t>Morguard North American Residential REIT</t>
  </si>
  <si>
    <t>Mortgage Advice Bureau (Holdings) PLC</t>
  </si>
  <si>
    <t>Mortgage Service Japan Ltd</t>
  </si>
  <si>
    <t>Mothercare</t>
  </si>
  <si>
    <t>Movida Participacoes S.A.</t>
  </si>
  <si>
    <t>MrMax Holdings Ltd</t>
  </si>
  <si>
    <t>Mubarrad Transport Co</t>
  </si>
  <si>
    <t>Kuwait</t>
  </si>
  <si>
    <t>Boursa Kuwait</t>
  </si>
  <si>
    <t>XKUW</t>
  </si>
  <si>
    <t>Mullen Group Ltd</t>
  </si>
  <si>
    <t>Multipolar Corp Tbk PT</t>
  </si>
  <si>
    <t>MyState Ltd</t>
  </si>
  <si>
    <t>Myer Holdings Ltd</t>
  </si>
  <si>
    <t>NHN KCP Co</t>
  </si>
  <si>
    <t>NSTS Bancorp, Inc.</t>
  </si>
  <si>
    <t>NTG NORDIC TRANSPORT GROUP A</t>
  </si>
  <si>
    <t>Denmark</t>
  </si>
  <si>
    <t>Copenhagen Stock Exchange</t>
  </si>
  <si>
    <t>Nanjing Central Em A</t>
  </si>
  <si>
    <t>Nanning Department Store A</t>
  </si>
  <si>
    <t>National Express Group</t>
  </si>
  <si>
    <t>National Housing Finance and Investment</t>
  </si>
  <si>
    <t>Network International Holdings Plc</t>
  </si>
  <si>
    <t>New Huadu Supercenter Co Ltd</t>
  </si>
  <si>
    <t>Nice Information &amp; Telecommunication Inc</t>
  </si>
  <si>
    <t>Nikkon Holdings Co Ltd</t>
  </si>
  <si>
    <t>Ningbo Zhongbai Co Ltd</t>
  </si>
  <si>
    <t>Nogin, Inc.</t>
  </si>
  <si>
    <t>NorthEast Community Bancorp Inc</t>
  </si>
  <si>
    <t>OP Bancorp</t>
  </si>
  <si>
    <t>Oconee Federal Financial Corp</t>
  </si>
  <si>
    <t>Ocwen Financial Corp</t>
  </si>
  <si>
    <t>Olympic Group Corp</t>
  </si>
  <si>
    <t>Onion Global Limited</t>
  </si>
  <si>
    <t>Organizacion Soriana</t>
  </si>
  <si>
    <t>Overstock.com Inc</t>
  </si>
  <si>
    <t>Ozon Holdings Plc</t>
  </si>
  <si>
    <t>Russia</t>
  </si>
  <si>
    <t>PAM Transportation Services</t>
  </si>
  <si>
    <t>PARTS iD Inc.</t>
  </si>
  <si>
    <t>PB Bankshares, Inc.</t>
  </si>
  <si>
    <t>PC Home Online Inc</t>
  </si>
  <si>
    <t>ROC OTC Stock Exchange</t>
  </si>
  <si>
    <t>ROCO</t>
  </si>
  <si>
    <t>PNB Housing Finance Ltd</t>
  </si>
  <si>
    <t>PRS REIT Plc</t>
  </si>
  <si>
    <t>PT Adi Sarana Armada Tbk</t>
  </si>
  <si>
    <t>PT M Cash Integrasi Tbk</t>
  </si>
  <si>
    <t>Pace E-Commerce Ventures Ltd</t>
  </si>
  <si>
    <t>Paragon Banking Group Plc</t>
  </si>
  <si>
    <t>Patriot Transportation Holding Inc.</t>
  </si>
  <si>
    <t>PayPoint</t>
  </si>
  <si>
    <t>Paya Holdings Inc</t>
  </si>
  <si>
    <t>Payfare Inc</t>
  </si>
  <si>
    <t>Payoneer Global Inc.</t>
  </si>
  <si>
    <t>Paysign, Inc</t>
  </si>
  <si>
    <t>Pepper Money Ltd</t>
  </si>
  <si>
    <t>Pioneer Bancorp, Inc.</t>
  </si>
  <si>
    <t>Polished Inc.</t>
  </si>
  <si>
    <t>Ponce Financial Group, Inc.</t>
  </si>
  <si>
    <t>Poshmark, Inc.</t>
  </si>
  <si>
    <t>Power REIT</t>
  </si>
  <si>
    <t>Poya Co Ltd</t>
  </si>
  <si>
    <t>Priority Technology Holdings Inc</t>
  </si>
  <si>
    <t>Provident Bancorp, Inc. (MD)</t>
  </si>
  <si>
    <t>Provident Financial Hldgs Inc</t>
  </si>
  <si>
    <t>Pushpay Holdings Ltd</t>
  </si>
  <si>
    <t>Puuilo Oyj</t>
  </si>
  <si>
    <t>Finland</t>
  </si>
  <si>
    <t>Helsinki Stock Exchange</t>
  </si>
  <si>
    <t>QIWI PLC</t>
  </si>
  <si>
    <t>Qingdao Liqun Department Store Group Co Ltd</t>
  </si>
  <si>
    <t>Qurate Retail Inc</t>
  </si>
  <si>
    <t>RPSG Ventures Ltd</t>
  </si>
  <si>
    <t>RXO Inc</t>
  </si>
  <si>
    <t>Raccoon Holdings Inc</t>
  </si>
  <si>
    <t>Rainbow Department Store Co Ltd</t>
  </si>
  <si>
    <t>Ramayana Lestari Sentosa Tbk PT</t>
  </si>
  <si>
    <t>RattanIndia Infrastructure Ltd</t>
  </si>
  <si>
    <t>Raya Contact Center S.A.E</t>
  </si>
  <si>
    <t>Redbubble Limited</t>
  </si>
  <si>
    <t>Redde Northgate Plc</t>
  </si>
  <si>
    <t>Relia Inc</t>
  </si>
  <si>
    <t>Remitly Global, Inc.</t>
  </si>
  <si>
    <t>Rendong Holdings Co Ltd</t>
  </si>
  <si>
    <t>Rent the Runway, Inc.</t>
  </si>
  <si>
    <t>Repay Holdings Corporation</t>
  </si>
  <si>
    <t>Resimac Group Ltd</t>
  </si>
  <si>
    <t>Revolve Group, Inc.</t>
  </si>
  <si>
    <t>Rhinebeck Bancorp, Inc.</t>
  </si>
  <si>
    <t>Ripley Corp SA</t>
  </si>
  <si>
    <t>Robinsons Retail Holdings Inc</t>
  </si>
  <si>
    <t>Rocket Companies Inc</t>
  </si>
  <si>
    <t>RumbleON, Inc.</t>
  </si>
  <si>
    <t>Rumere Co Ltd.</t>
  </si>
  <si>
    <t>Rural Funds Group</t>
  </si>
  <si>
    <t>Greenbox POS</t>
  </si>
  <si>
    <t>SBS Transit</t>
  </si>
  <si>
    <t>Simpar SA</t>
  </si>
  <si>
    <t>SK RENT A CAR</t>
  </si>
  <si>
    <t>SRP Groupe SA</t>
  </si>
  <si>
    <t>STEF-TFE</t>
  </si>
  <si>
    <t>Sabuy Technology PCL</t>
  </si>
  <si>
    <t>Sakai Moving Service Co</t>
  </si>
  <si>
    <t>Samty Residential Investment Corp.</t>
  </si>
  <si>
    <t>Sangsangin Co Ltd</t>
  </si>
  <si>
    <t>Sanyo Electric Railway Co Ltd</t>
  </si>
  <si>
    <t>Sastasundar Ventures Limited</t>
  </si>
  <si>
    <t>Saudi Home Loans</t>
  </si>
  <si>
    <t>Saudi Public Transport Company</t>
  </si>
  <si>
    <t>Scroll Co</t>
  </si>
  <si>
    <t>Secoo Holding Limited</t>
  </si>
  <si>
    <t>Security National Financial Corp</t>
  </si>
  <si>
    <t>Sefalana Holding Co. Ltd</t>
  </si>
  <si>
    <t>Botswana</t>
  </si>
  <si>
    <t>Botswana stock exchange</t>
  </si>
  <si>
    <t>XBOT</t>
  </si>
  <si>
    <t>Seino Holdings Co Ltd</t>
  </si>
  <si>
    <t>Senshukai Co</t>
  </si>
  <si>
    <t>Seria Co Ltd</t>
  </si>
  <si>
    <t>Settlebank Co Ltd</t>
  </si>
  <si>
    <t>Sezzle Inc</t>
  </si>
  <si>
    <t>Shanghai Join Buy Co A</t>
  </si>
  <si>
    <t>Shanghai Kaytune Industrial Co Ltd</t>
  </si>
  <si>
    <t>Shanghai Lily &amp; Beauty Cosmetics Co Ltd</t>
  </si>
  <si>
    <t>Shanghai Tianchen Co Ltd A</t>
  </si>
  <si>
    <t>Shanghai Xujiahui Commercial Co Ltd</t>
  </si>
  <si>
    <t>Shanghai Yimin Commerce Group Co.,Ltd.</t>
  </si>
  <si>
    <t>Shift4 Payments, Inc.</t>
  </si>
  <si>
    <t>Shoppers Stop Ltd</t>
  </si>
  <si>
    <t>Sichuan Fulin Transportation Group Co Ltd</t>
  </si>
  <si>
    <t>Silver Plaza Group Co Ltd</t>
  </si>
  <si>
    <t>Singer Sri Lanka PLC</t>
  </si>
  <si>
    <t>Sinpas Gayrimenkul Yatirim Ortakligi AS</t>
  </si>
  <si>
    <t>Smartpay Holdings Ltd</t>
  </si>
  <si>
    <t>Societe Nouvelle Maison de la Ville de Tunis - MONOPRIX</t>
  </si>
  <si>
    <t>Southern Missouri Bancorp Inc</t>
  </si>
  <si>
    <t>Spencer's Retail Ltd</t>
  </si>
  <si>
    <t>Splitit Payments Ltd</t>
  </si>
  <si>
    <t>StarTek Inc</t>
  </si>
  <si>
    <t>Starts Proceed Investment Corp</t>
  </si>
  <si>
    <t>Steel Connect, Inc</t>
  </si>
  <si>
    <t>Steer Technologies Inc.</t>
  </si>
  <si>
    <t>Venture Stock Exchange</t>
  </si>
  <si>
    <t>XTSX</t>
  </si>
  <si>
    <t>Steinhoff Intl Hldgs N.V.</t>
  </si>
  <si>
    <t>Step One Clothing Ltd</t>
  </si>
  <si>
    <t>Sterling Bancorp</t>
  </si>
  <si>
    <t>Stitch Fix, Inc.</t>
  </si>
  <si>
    <t>Stockmann AB OY</t>
  </si>
  <si>
    <t>Stor-Age Property REIT Ltd.</t>
  </si>
  <si>
    <t>Swvl Holdings Corp</t>
  </si>
  <si>
    <t>Syuppin Co Ltd</t>
  </si>
  <si>
    <t>TC Bancshares, Inc.</t>
  </si>
  <si>
    <t>TDCX Inc.</t>
  </si>
  <si>
    <t>THG Plc</t>
  </si>
  <si>
    <t>TKC Corp</t>
  </si>
  <si>
    <t>Takarek Mortgage Bank PLC</t>
  </si>
  <si>
    <t>Hungary</t>
  </si>
  <si>
    <t>Budapest Stock Exchange</t>
  </si>
  <si>
    <t>XBUD</t>
  </si>
  <si>
    <t>Takashimaya Co</t>
  </si>
  <si>
    <t>Taleem REIT Fund</t>
  </si>
  <si>
    <t>TaskUs, Inc.</t>
  </si>
  <si>
    <t>Tegma Gestao Logistica S.A.</t>
  </si>
  <si>
    <t>Teleperformance</t>
  </si>
  <si>
    <t>Temple &amp; Webster Group Ltd</t>
  </si>
  <si>
    <t>Terminal X Online Ltd.</t>
  </si>
  <si>
    <t>Territorial Bancorp Inc.</t>
  </si>
  <si>
    <t>Texas Community Bancshares Inc</t>
  </si>
  <si>
    <t>The OLB Group, Inc.</t>
  </si>
  <si>
    <t>The RealReal, Inc.</t>
  </si>
  <si>
    <t>The Reject Shop Limited</t>
  </si>
  <si>
    <t>The Warehouse Group Limited</t>
  </si>
  <si>
    <t>Theeb Rent a Car Co</t>
  </si>
  <si>
    <t>ThredUp Inc.</t>
  </si>
  <si>
    <t>Timbercreek Financial Corp.</t>
  </si>
  <si>
    <t>Timberland Bancorp Inc</t>
  </si>
  <si>
    <t>Tokmanni Group</t>
  </si>
  <si>
    <t>Toukei Computer Co</t>
  </si>
  <si>
    <t>Tourism Hlgds Ltd</t>
  </si>
  <si>
    <t>Tradelink Electronic Commerce</t>
  </si>
  <si>
    <t>Trans Cosmos Inc</t>
  </si>
  <si>
    <t>Transport International Holdings Ltd.</t>
  </si>
  <si>
    <t>Treasure Factory Co LTD</t>
  </si>
  <si>
    <t>Triple Point Social Housing REIT PLC</t>
  </si>
  <si>
    <t>TuSimple Holdings Inc.</t>
  </si>
  <si>
    <t>Tuesday Morning Corp</t>
  </si>
  <si>
    <t>Tyro Payments Ltd</t>
  </si>
  <si>
    <t>U.S. Xpress Enterprises, Inc.</t>
  </si>
  <si>
    <t>UMH Properties Inc</t>
  </si>
  <si>
    <t>UWM Holdings Corporation</t>
  </si>
  <si>
    <t>Unbound Group plc</t>
  </si>
  <si>
    <t>United International Transportation Company (Budget Saudi)</t>
  </si>
  <si>
    <t>Universal Logistics Holdings, Inc</t>
  </si>
  <si>
    <t>Usio, Inc.</t>
  </si>
  <si>
    <t>Uxin Ltd</t>
  </si>
  <si>
    <t>V-Mart Retail Limited</t>
  </si>
  <si>
    <t>V2 Retail Ltd</t>
  </si>
  <si>
    <t>VRL Logistics Ltd</t>
  </si>
  <si>
    <t>Vakrangee Ltd</t>
  </si>
  <si>
    <t>Velocity Financial Inc.</t>
  </si>
  <si>
    <t>Visa Inc</t>
  </si>
  <si>
    <t>W.A.G. Payment Solutions Plc</t>
  </si>
  <si>
    <t>Czech Republic</t>
  </si>
  <si>
    <t>Waitr Holdings Inc.</t>
  </si>
  <si>
    <t>Wangfujing Group Co Ltd</t>
  </si>
  <si>
    <t>Watahan &amp; Co Ltd</t>
  </si>
  <si>
    <t>Waterstone Financial Inc</t>
  </si>
  <si>
    <t>Wayfair Inc</t>
  </si>
  <si>
    <t>Wellnet Corp</t>
  </si>
  <si>
    <t>Wenfeng Great World Chain Development Corporation</t>
  </si>
  <si>
    <t>Westfield Financial Inc</t>
  </si>
  <si>
    <t>Westwing Group AG</t>
  </si>
  <si>
    <t>William Penn Bancorporation</t>
  </si>
  <si>
    <t>Wing On Co Intl Ltd</t>
  </si>
  <si>
    <t>Wushang Group Co Ltd</t>
  </si>
  <si>
    <t>Xinjiang Winka Times Department Store Co Ltd</t>
  </si>
  <si>
    <t>Xinjiang Youhao Group Co Ltd</t>
  </si>
  <si>
    <t>Xior Student Housing NV</t>
  </si>
  <si>
    <t>Xometry, Inc.</t>
  </si>
  <si>
    <t>Yeahka Ltd</t>
  </si>
  <si>
    <t>Yellow Corporation</t>
  </si>
  <si>
    <t>Yinchuan Xinhua Commercial Group Co.,Ltd.</t>
  </si>
  <si>
    <t>Youon Technology Co Ltd</t>
  </si>
  <si>
    <t>Yunji Inc.</t>
  </si>
  <si>
    <t>Zhongxing Shenyang Commercial Building Group Co. Ltd.</t>
  </si>
  <si>
    <t>a.k.a. Brands Holding Corp.</t>
  </si>
  <si>
    <t>eClerx Services Ltd</t>
  </si>
  <si>
    <t>i3 Verticals, Inc</t>
  </si>
  <si>
    <t>iEnergizer Limited</t>
  </si>
  <si>
    <t>iMedia Brands Inc. Class A</t>
  </si>
  <si>
    <t>iPower, Inc.</t>
  </si>
  <si>
    <t>loanDepot, Inc.</t>
  </si>
  <si>
    <t>Allsec Technologies Ltd</t>
  </si>
  <si>
    <t>Atento SA</t>
  </si>
  <si>
    <t>Trg Pakistan Ltd.</t>
  </si>
  <si>
    <t>Pakistan Stock Exchange</t>
  </si>
  <si>
    <t>XKAR</t>
  </si>
  <si>
    <t>HYPOTHETICAL WEIGHT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</si>
</sst>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5" formatCode="0.0000%"/>
    <numFmt numFmtId="166" formatCode="0.000%"/>
    <numFmt numFmtId="167" formatCode="0.0000000%"/>
  </numFmts>
  <fonts count="25"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
      <sz val="11"/>
      <name val="Calibri"/>
      <family val="2"/>
      <scheme val="minor"/>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7">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0" borderId="0" xfId="0" applyAlignment="1">
      <alignment wrapText="1"/>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5" borderId="0" xfId="1" applyNumberFormat="1" applyFont="1" applyFill="1" applyAlignment="1">
      <alignment wrapText="1"/>
    </xf>
    <xf numFmtId="167"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13" fillId="8" borderId="15" xfId="0" applyFont="1" applyFill="1" applyBorder="1"/>
    <xf numFmtId="0" fontId="13" fillId="8" borderId="16" xfId="0" applyFont="1" applyFill="1" applyBorder="1"/>
    <xf numFmtId="0" fontId="13" fillId="8" borderId="17" xfId="0" applyFont="1" applyFill="1" applyBorder="1"/>
    <xf numFmtId="0" fontId="24" fillId="3" borderId="7" xfId="0" applyFont="1" applyFill="1" applyBorder="1"/>
    <xf numFmtId="0" fontId="24" fillId="3" borderId="7" xfId="0" applyFont="1" applyFill="1" applyBorder="1" applyAlignment="1">
      <alignment horizontal="left"/>
    </xf>
    <xf numFmtId="0" fontId="0" fillId="0" borderId="7" xfId="0" applyBorder="1"/>
    <xf numFmtId="0" fontId="24" fillId="0" borderId="7" xfId="0" applyFont="1" applyBorder="1"/>
    <xf numFmtId="0" fontId="0" fillId="0" borderId="7" xfId="0" applyBorder="1" applyAlignment="1">
      <alignment horizontal="left" vertical="top"/>
    </xf>
    <xf numFmtId="0" fontId="24" fillId="0" borderId="7" xfId="0" applyFont="1" applyBorder="1" applyAlignment="1">
      <alignment horizontal="left"/>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workbookViewId="0">
      <selection activeCell="F2" sqref="F2"/>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3" t="s">
        <v>511</v>
      </c>
      <c r="B1" s="64"/>
      <c r="C1" s="64"/>
      <c r="D1" s="64"/>
      <c r="E1" s="64"/>
      <c r="F1" s="64"/>
      <c r="G1" s="64"/>
      <c r="H1" s="65"/>
    </row>
    <row r="2" spans="1:8" x14ac:dyDescent="0.25">
      <c r="A2" s="32" t="s">
        <v>512</v>
      </c>
      <c r="B2" s="33"/>
      <c r="C2" s="33"/>
      <c r="D2" s="33"/>
      <c r="E2" s="33"/>
      <c r="F2" s="33"/>
      <c r="G2" s="33"/>
      <c r="H2" s="34"/>
    </row>
    <row r="3" spans="1:8" ht="15.6" customHeight="1" x14ac:dyDescent="0.25">
      <c r="A3" s="66" t="s">
        <v>513</v>
      </c>
      <c r="B3" s="66"/>
      <c r="C3" s="66"/>
      <c r="D3" s="66"/>
      <c r="E3" s="66"/>
      <c r="F3" s="66"/>
      <c r="G3" s="66"/>
      <c r="H3" s="67"/>
    </row>
    <row r="4" spans="1:8" ht="16.899999999999999" customHeight="1" x14ac:dyDescent="0.25">
      <c r="A4" s="35" t="s">
        <v>514</v>
      </c>
      <c r="B4" s="36"/>
      <c r="D4" s="36"/>
      <c r="E4" s="36" t="s">
        <v>515</v>
      </c>
      <c r="F4" s="36" t="s">
        <v>515</v>
      </c>
      <c r="G4" s="36" t="s">
        <v>515</v>
      </c>
      <c r="H4" s="37" t="s">
        <v>515</v>
      </c>
    </row>
    <row r="5" spans="1:8" ht="15.75" thickBot="1" x14ac:dyDescent="0.3">
      <c r="A5" s="68" t="s">
        <v>516</v>
      </c>
      <c r="B5" s="69"/>
      <c r="C5" s="69" t="s">
        <v>517</v>
      </c>
      <c r="D5" s="69"/>
      <c r="E5" s="69" t="s">
        <v>518</v>
      </c>
      <c r="F5" s="69"/>
      <c r="G5" s="69" t="s">
        <v>519</v>
      </c>
      <c r="H5" s="70"/>
    </row>
    <row r="6" spans="1:8" x14ac:dyDescent="0.25">
      <c r="A6" s="38">
        <v>10</v>
      </c>
      <c r="B6" s="38" t="s">
        <v>520</v>
      </c>
      <c r="C6" s="38">
        <v>1010</v>
      </c>
      <c r="D6" s="38" t="s">
        <v>520</v>
      </c>
      <c r="E6" s="38">
        <v>101010</v>
      </c>
      <c r="F6" s="38" t="s">
        <v>521</v>
      </c>
      <c r="G6" s="38">
        <v>10101010</v>
      </c>
      <c r="H6" s="39" t="s">
        <v>522</v>
      </c>
    </row>
    <row r="7" spans="1:8" x14ac:dyDescent="0.25">
      <c r="A7" s="40"/>
      <c r="B7" s="40"/>
      <c r="C7" s="40"/>
      <c r="D7" s="40"/>
      <c r="E7" s="40"/>
      <c r="F7" s="40"/>
      <c r="G7" s="40"/>
      <c r="H7" s="41" t="s">
        <v>523</v>
      </c>
    </row>
    <row r="8" spans="1:8" x14ac:dyDescent="0.25">
      <c r="A8" s="38"/>
      <c r="B8" s="38"/>
      <c r="C8" s="38"/>
      <c r="D8" s="38"/>
      <c r="E8" s="38"/>
      <c r="F8" s="38"/>
      <c r="G8" s="38">
        <v>10101020</v>
      </c>
      <c r="H8" s="42" t="s">
        <v>524</v>
      </c>
    </row>
    <row r="9" spans="1:8" ht="26.25" x14ac:dyDescent="0.25">
      <c r="A9" s="40"/>
      <c r="B9" s="40"/>
      <c r="C9" s="40"/>
      <c r="D9" s="40"/>
      <c r="E9" s="40"/>
      <c r="F9" s="40"/>
      <c r="G9" s="40"/>
      <c r="H9" s="41" t="s">
        <v>525</v>
      </c>
    </row>
    <row r="10" spans="1:8" x14ac:dyDescent="0.25">
      <c r="A10" s="38"/>
      <c r="B10" s="38"/>
      <c r="C10" s="38"/>
      <c r="D10" s="38"/>
      <c r="E10" s="38">
        <v>101020</v>
      </c>
      <c r="F10" s="38" t="s">
        <v>526</v>
      </c>
      <c r="G10" s="38">
        <v>10102010</v>
      </c>
      <c r="H10" s="42" t="s">
        <v>527</v>
      </c>
    </row>
    <row r="11" spans="1:8" ht="26.25" x14ac:dyDescent="0.25">
      <c r="A11" s="40"/>
      <c r="B11" s="40"/>
      <c r="C11" s="40"/>
      <c r="D11" s="40"/>
      <c r="E11" s="40"/>
      <c r="F11" s="40"/>
      <c r="G11" s="40"/>
      <c r="H11" s="41" t="s">
        <v>528</v>
      </c>
    </row>
    <row r="12" spans="1:8" x14ac:dyDescent="0.25">
      <c r="A12" s="38"/>
      <c r="B12" s="38"/>
      <c r="C12" s="38"/>
      <c r="D12" s="38"/>
      <c r="E12" s="38"/>
      <c r="F12" s="38"/>
      <c r="G12" s="38">
        <v>10102020</v>
      </c>
      <c r="H12" s="42" t="s">
        <v>529</v>
      </c>
    </row>
    <row r="13" spans="1:8" x14ac:dyDescent="0.25">
      <c r="A13" s="40" t="s">
        <v>515</v>
      </c>
      <c r="B13" s="40"/>
      <c r="C13" s="40"/>
      <c r="D13" s="40"/>
      <c r="E13" s="40"/>
      <c r="F13" s="40"/>
      <c r="G13" s="40"/>
      <c r="H13" s="41" t="s">
        <v>530</v>
      </c>
    </row>
    <row r="14" spans="1:8" x14ac:dyDescent="0.25">
      <c r="A14" s="38" t="s">
        <v>515</v>
      </c>
      <c r="B14" s="38"/>
      <c r="C14" s="38"/>
      <c r="D14" s="38"/>
      <c r="E14" s="38"/>
      <c r="F14" s="38"/>
      <c r="G14" s="38">
        <v>10102030</v>
      </c>
      <c r="H14" s="42" t="s">
        <v>531</v>
      </c>
    </row>
    <row r="15" spans="1:8" ht="26.25" x14ac:dyDescent="0.25">
      <c r="A15" s="40" t="s">
        <v>515</v>
      </c>
      <c r="B15" s="40"/>
      <c r="C15" s="40"/>
      <c r="D15" s="40"/>
      <c r="E15" s="40"/>
      <c r="F15" s="40"/>
      <c r="G15" s="40"/>
      <c r="H15" s="41" t="s">
        <v>532</v>
      </c>
    </row>
    <row r="16" spans="1:8" x14ac:dyDescent="0.25">
      <c r="A16" s="40" t="s">
        <v>515</v>
      </c>
      <c r="B16" s="40"/>
      <c r="C16" s="40"/>
      <c r="D16" s="40"/>
      <c r="E16" s="40"/>
      <c r="F16" s="40"/>
      <c r="G16" s="38">
        <v>10102040</v>
      </c>
      <c r="H16" s="42" t="s">
        <v>533</v>
      </c>
    </row>
    <row r="17" spans="1:8" ht="26.25" x14ac:dyDescent="0.25">
      <c r="A17" s="40" t="s">
        <v>515</v>
      </c>
      <c r="B17" s="40"/>
      <c r="C17" s="40"/>
      <c r="D17" s="40"/>
      <c r="E17" s="40"/>
      <c r="F17" s="40"/>
      <c r="G17" s="38"/>
      <c r="H17" s="41" t="s">
        <v>534</v>
      </c>
    </row>
    <row r="18" spans="1:8" x14ac:dyDescent="0.25">
      <c r="A18" s="40" t="s">
        <v>515</v>
      </c>
      <c r="B18" s="40"/>
      <c r="C18" s="40"/>
      <c r="D18" s="40"/>
      <c r="E18" s="40"/>
      <c r="F18" s="40"/>
      <c r="G18" s="38">
        <v>10102050</v>
      </c>
      <c r="H18" s="42" t="s">
        <v>535</v>
      </c>
    </row>
    <row r="19" spans="1:8" ht="39" x14ac:dyDescent="0.25">
      <c r="A19" s="40" t="s">
        <v>515</v>
      </c>
      <c r="B19" s="40"/>
      <c r="C19" s="40"/>
      <c r="D19" s="40"/>
      <c r="E19" s="40"/>
      <c r="F19" s="40"/>
      <c r="G19" s="38"/>
      <c r="H19" s="41" t="s">
        <v>536</v>
      </c>
    </row>
    <row r="20" spans="1:8" x14ac:dyDescent="0.25">
      <c r="A20" s="38">
        <v>15</v>
      </c>
      <c r="B20" s="38" t="s">
        <v>537</v>
      </c>
      <c r="C20" s="38">
        <v>1510</v>
      </c>
      <c r="D20" s="38" t="s">
        <v>537</v>
      </c>
      <c r="E20" s="38">
        <v>151010</v>
      </c>
      <c r="F20" s="38" t="s">
        <v>538</v>
      </c>
      <c r="G20" s="38">
        <v>15101010</v>
      </c>
      <c r="H20" s="42" t="s">
        <v>539</v>
      </c>
    </row>
    <row r="21" spans="1:8" ht="39" x14ac:dyDescent="0.25">
      <c r="A21" s="40" t="s">
        <v>515</v>
      </c>
      <c r="B21" s="40"/>
      <c r="C21" s="40"/>
      <c r="D21" s="40"/>
      <c r="E21" s="40"/>
      <c r="F21" s="40"/>
      <c r="G21" s="40"/>
      <c r="H21" s="41" t="s">
        <v>540</v>
      </c>
    </row>
    <row r="22" spans="1:8" x14ac:dyDescent="0.25">
      <c r="A22" s="38" t="s">
        <v>515</v>
      </c>
      <c r="B22" s="38"/>
      <c r="C22" s="38"/>
      <c r="D22" s="38"/>
      <c r="E22" s="38"/>
      <c r="F22" s="38"/>
      <c r="G22" s="38">
        <v>15101020</v>
      </c>
      <c r="H22" s="42" t="s">
        <v>541</v>
      </c>
    </row>
    <row r="23" spans="1:8" ht="26.25" x14ac:dyDescent="0.25">
      <c r="A23" s="40" t="s">
        <v>515</v>
      </c>
      <c r="B23" s="40"/>
      <c r="C23" s="40"/>
      <c r="D23" s="40"/>
      <c r="E23" s="40"/>
      <c r="F23" s="40"/>
      <c r="G23" s="40"/>
      <c r="H23" s="41" t="s">
        <v>542</v>
      </c>
    </row>
    <row r="24" spans="1:8" x14ac:dyDescent="0.25">
      <c r="A24" s="38" t="s">
        <v>515</v>
      </c>
      <c r="B24" s="38"/>
      <c r="C24" s="38"/>
      <c r="D24" s="38"/>
      <c r="E24" s="38"/>
      <c r="F24" s="38"/>
      <c r="G24" s="38">
        <v>15101030</v>
      </c>
      <c r="H24" s="42" t="s">
        <v>543</v>
      </c>
    </row>
    <row r="25" spans="1:8" x14ac:dyDescent="0.25">
      <c r="A25" s="40" t="s">
        <v>515</v>
      </c>
      <c r="B25" s="40"/>
      <c r="C25" s="40"/>
      <c r="D25" s="40"/>
      <c r="E25" s="40"/>
      <c r="F25" s="40"/>
      <c r="G25" s="40"/>
      <c r="H25" s="41" t="s">
        <v>544</v>
      </c>
    </row>
    <row r="26" spans="1:8" x14ac:dyDescent="0.25">
      <c r="A26" s="38" t="s">
        <v>515</v>
      </c>
      <c r="B26" s="38"/>
      <c r="C26" s="38"/>
      <c r="D26" s="38"/>
      <c r="E26" s="38"/>
      <c r="F26" s="38"/>
      <c r="G26" s="38">
        <v>15101040</v>
      </c>
      <c r="H26" s="42" t="s">
        <v>545</v>
      </c>
    </row>
    <row r="27" spans="1:8" x14ac:dyDescent="0.25">
      <c r="A27" s="40" t="s">
        <v>515</v>
      </c>
      <c r="B27" s="40"/>
      <c r="C27" s="40"/>
      <c r="D27" s="40"/>
      <c r="E27" s="40"/>
      <c r="F27" s="40"/>
      <c r="G27" s="40"/>
      <c r="H27" s="41" t="s">
        <v>546</v>
      </c>
    </row>
    <row r="28" spans="1:8" x14ac:dyDescent="0.25">
      <c r="A28" s="38" t="s">
        <v>515</v>
      </c>
      <c r="B28" s="38"/>
      <c r="C28" s="38"/>
      <c r="D28" s="38"/>
      <c r="E28" s="38"/>
      <c r="F28" s="38"/>
      <c r="G28" s="38">
        <v>15101050</v>
      </c>
      <c r="H28" s="42" t="s">
        <v>547</v>
      </c>
    </row>
    <row r="29" spans="1:8" ht="26.25" x14ac:dyDescent="0.25">
      <c r="A29" s="40" t="s">
        <v>515</v>
      </c>
      <c r="B29" s="40"/>
      <c r="C29" s="40"/>
      <c r="D29" s="40"/>
      <c r="E29" s="40"/>
      <c r="F29" s="40"/>
      <c r="G29" s="40"/>
      <c r="H29" s="41" t="s">
        <v>548</v>
      </c>
    </row>
    <row r="30" spans="1:8" x14ac:dyDescent="0.25">
      <c r="A30" s="38" t="s">
        <v>515</v>
      </c>
      <c r="B30" s="38"/>
      <c r="C30" s="38"/>
      <c r="D30" s="38"/>
      <c r="E30" s="38">
        <v>151020</v>
      </c>
      <c r="F30" s="38" t="s">
        <v>549</v>
      </c>
      <c r="G30" s="38">
        <v>15102010</v>
      </c>
      <c r="H30" s="42" t="s">
        <v>549</v>
      </c>
    </row>
    <row r="31" spans="1:8" ht="26.25" x14ac:dyDescent="0.25">
      <c r="A31" s="40" t="s">
        <v>515</v>
      </c>
      <c r="B31" s="40"/>
      <c r="C31" s="40"/>
      <c r="D31" s="40"/>
      <c r="E31" s="40"/>
      <c r="F31" s="40"/>
      <c r="G31" s="40"/>
      <c r="H31" s="41" t="s">
        <v>550</v>
      </c>
    </row>
    <row r="32" spans="1:8" x14ac:dyDescent="0.25">
      <c r="A32" s="38" t="s">
        <v>515</v>
      </c>
      <c r="B32" s="38"/>
      <c r="C32" s="38"/>
      <c r="D32" s="38"/>
      <c r="E32" s="38">
        <v>151030</v>
      </c>
      <c r="F32" s="38" t="s">
        <v>551</v>
      </c>
      <c r="G32" s="43">
        <v>15103010</v>
      </c>
      <c r="H32" s="44" t="s">
        <v>552</v>
      </c>
    </row>
    <row r="33" spans="1:8" x14ac:dyDescent="0.25">
      <c r="A33" s="40" t="s">
        <v>515</v>
      </c>
      <c r="B33" s="40"/>
      <c r="C33" s="40"/>
      <c r="D33" s="40"/>
      <c r="E33" s="40"/>
      <c r="F33" s="40"/>
      <c r="G33" s="40"/>
      <c r="H33" s="41" t="s">
        <v>553</v>
      </c>
    </row>
    <row r="34" spans="1:8" x14ac:dyDescent="0.25">
      <c r="A34" s="38" t="s">
        <v>515</v>
      </c>
      <c r="B34" s="38"/>
      <c r="C34" s="38"/>
      <c r="D34" s="38"/>
      <c r="E34" s="38"/>
      <c r="F34" s="38"/>
      <c r="G34" s="43">
        <v>15103020</v>
      </c>
      <c r="H34" s="44" t="s">
        <v>554</v>
      </c>
    </row>
    <row r="35" spans="1:8" x14ac:dyDescent="0.25">
      <c r="A35" s="40" t="s">
        <v>515</v>
      </c>
      <c r="B35" s="40"/>
      <c r="C35" s="40"/>
      <c r="D35" s="40"/>
      <c r="E35" s="40"/>
      <c r="F35" s="40"/>
      <c r="G35" s="40"/>
      <c r="H35" s="41" t="s">
        <v>555</v>
      </c>
    </row>
    <row r="36" spans="1:8" x14ac:dyDescent="0.25">
      <c r="A36" s="40" t="s">
        <v>515</v>
      </c>
      <c r="B36" s="40"/>
      <c r="C36" s="40"/>
      <c r="D36" s="40"/>
      <c r="E36" s="38">
        <v>151040</v>
      </c>
      <c r="F36" s="38" t="s">
        <v>556</v>
      </c>
      <c r="G36" s="38">
        <v>15104010</v>
      </c>
      <c r="H36" s="42" t="s">
        <v>557</v>
      </c>
    </row>
    <row r="37" spans="1:8" ht="26.25" x14ac:dyDescent="0.25">
      <c r="A37" s="40" t="s">
        <v>515</v>
      </c>
      <c r="B37" s="40"/>
      <c r="C37" s="40"/>
      <c r="D37" s="40"/>
      <c r="E37" s="40"/>
      <c r="F37" s="40"/>
      <c r="G37" s="40"/>
      <c r="H37" s="41" t="s">
        <v>558</v>
      </c>
    </row>
    <row r="38" spans="1:8" x14ac:dyDescent="0.25">
      <c r="A38" s="38" t="s">
        <v>515</v>
      </c>
      <c r="B38" s="38"/>
      <c r="C38" s="38"/>
      <c r="D38" s="38"/>
      <c r="E38" s="38"/>
      <c r="F38" s="38"/>
      <c r="G38" s="38">
        <v>15104020</v>
      </c>
      <c r="H38" s="42" t="s">
        <v>559</v>
      </c>
    </row>
    <row r="39" spans="1:8" ht="39" x14ac:dyDescent="0.25">
      <c r="A39" s="40" t="s">
        <v>515</v>
      </c>
      <c r="B39" s="40"/>
      <c r="C39" s="40"/>
      <c r="D39" s="40"/>
      <c r="E39" s="40"/>
      <c r="F39" s="40"/>
      <c r="G39" s="40"/>
      <c r="H39" s="41" t="s">
        <v>560</v>
      </c>
    </row>
    <row r="40" spans="1:8" x14ac:dyDescent="0.25">
      <c r="A40" s="40" t="s">
        <v>515</v>
      </c>
      <c r="B40" s="40"/>
      <c r="C40" s="40"/>
      <c r="D40" s="40"/>
      <c r="E40" s="40"/>
      <c r="F40" s="40"/>
      <c r="G40" s="38">
        <v>15104025</v>
      </c>
      <c r="H40" s="42" t="s">
        <v>561</v>
      </c>
    </row>
    <row r="41" spans="1:8" x14ac:dyDescent="0.25">
      <c r="A41" s="40" t="s">
        <v>515</v>
      </c>
      <c r="B41" s="40"/>
      <c r="C41" s="40"/>
      <c r="D41" s="40"/>
      <c r="E41" s="40"/>
      <c r="F41" s="40"/>
      <c r="G41" s="40"/>
      <c r="H41" s="41" t="s">
        <v>562</v>
      </c>
    </row>
    <row r="42" spans="1:8" x14ac:dyDescent="0.25">
      <c r="A42" s="38" t="s">
        <v>515</v>
      </c>
      <c r="B42" s="38"/>
      <c r="C42" s="38"/>
      <c r="D42" s="38"/>
      <c r="E42" s="38"/>
      <c r="F42" s="38"/>
      <c r="G42" s="38">
        <v>15104030</v>
      </c>
      <c r="H42" s="42" t="s">
        <v>563</v>
      </c>
    </row>
    <row r="43" spans="1:8" ht="26.25" x14ac:dyDescent="0.25">
      <c r="A43" s="40" t="s">
        <v>515</v>
      </c>
      <c r="B43" s="40"/>
      <c r="C43" s="40"/>
      <c r="D43" s="40"/>
      <c r="E43" s="40"/>
      <c r="F43" s="40"/>
      <c r="G43" s="40"/>
      <c r="H43" s="41" t="s">
        <v>564</v>
      </c>
    </row>
    <row r="44" spans="1:8" x14ac:dyDescent="0.25">
      <c r="A44" s="38" t="s">
        <v>515</v>
      </c>
      <c r="B44" s="38"/>
      <c r="C44" s="38"/>
      <c r="D44" s="38"/>
      <c r="E44" s="38"/>
      <c r="F44" s="38"/>
      <c r="G44" s="38">
        <v>15104040</v>
      </c>
      <c r="H44" s="42" t="s">
        <v>565</v>
      </c>
    </row>
    <row r="45" spans="1:8" x14ac:dyDescent="0.25">
      <c r="A45" s="40" t="s">
        <v>515</v>
      </c>
      <c r="B45" s="40"/>
      <c r="C45" s="40"/>
      <c r="D45" s="40"/>
      <c r="E45" s="40"/>
      <c r="F45" s="40"/>
      <c r="G45" s="40"/>
      <c r="H45" s="41" t="s">
        <v>566</v>
      </c>
    </row>
    <row r="46" spans="1:8" x14ac:dyDescent="0.25">
      <c r="A46" s="40" t="s">
        <v>515</v>
      </c>
      <c r="B46" s="40"/>
      <c r="C46" s="40"/>
      <c r="D46" s="40"/>
      <c r="E46" s="40"/>
      <c r="F46" s="40"/>
      <c r="G46" s="38">
        <v>15104045</v>
      </c>
      <c r="H46" s="42" t="s">
        <v>567</v>
      </c>
    </row>
    <row r="47" spans="1:8" x14ac:dyDescent="0.25">
      <c r="A47" s="40" t="s">
        <v>515</v>
      </c>
      <c r="B47" s="40"/>
      <c r="C47" s="40"/>
      <c r="D47" s="40"/>
      <c r="E47" s="40"/>
      <c r="F47" s="40"/>
      <c r="G47" s="40"/>
      <c r="H47" s="41" t="s">
        <v>568</v>
      </c>
    </row>
    <row r="48" spans="1:8" x14ac:dyDescent="0.25">
      <c r="A48" s="38" t="s">
        <v>515</v>
      </c>
      <c r="B48" s="38"/>
      <c r="C48" s="38"/>
      <c r="D48" s="38"/>
      <c r="E48" s="38"/>
      <c r="F48" s="38"/>
      <c r="G48" s="38">
        <v>15104050</v>
      </c>
      <c r="H48" s="42" t="s">
        <v>569</v>
      </c>
    </row>
    <row r="49" spans="1:8" x14ac:dyDescent="0.25">
      <c r="A49" s="40" t="s">
        <v>515</v>
      </c>
      <c r="B49" s="40"/>
      <c r="C49" s="40"/>
      <c r="D49" s="40"/>
      <c r="E49" s="40"/>
      <c r="F49" s="40"/>
      <c r="G49" s="40"/>
      <c r="H49" s="41" t="s">
        <v>570</v>
      </c>
    </row>
    <row r="50" spans="1:8" x14ac:dyDescent="0.25">
      <c r="A50" s="38" t="s">
        <v>515</v>
      </c>
      <c r="B50" s="38"/>
      <c r="C50" s="38"/>
      <c r="D50" s="38"/>
      <c r="E50" s="38">
        <v>151050</v>
      </c>
      <c r="F50" s="38" t="s">
        <v>571</v>
      </c>
      <c r="G50" s="38">
        <v>15105010</v>
      </c>
      <c r="H50" s="42" t="s">
        <v>572</v>
      </c>
    </row>
    <row r="51" spans="1:8" x14ac:dyDescent="0.25">
      <c r="A51" s="40" t="s">
        <v>515</v>
      </c>
      <c r="B51" s="40"/>
      <c r="C51" s="40"/>
      <c r="D51" s="40"/>
      <c r="E51" s="40"/>
      <c r="F51" s="40"/>
      <c r="G51" s="40"/>
      <c r="H51" s="41" t="s">
        <v>573</v>
      </c>
    </row>
    <row r="52" spans="1:8" x14ac:dyDescent="0.25">
      <c r="A52" s="38" t="s">
        <v>515</v>
      </c>
      <c r="B52" s="38"/>
      <c r="C52" s="38"/>
      <c r="D52" s="38"/>
      <c r="E52" s="38"/>
      <c r="F52" s="38"/>
      <c r="G52" s="38">
        <v>15105020</v>
      </c>
      <c r="H52" s="42" t="s">
        <v>574</v>
      </c>
    </row>
    <row r="53" spans="1:8" x14ac:dyDescent="0.25">
      <c r="A53" s="40" t="s">
        <v>515</v>
      </c>
      <c r="B53" s="40"/>
      <c r="C53" s="40"/>
      <c r="D53" s="40"/>
      <c r="E53" s="40"/>
      <c r="F53" s="40"/>
      <c r="G53" s="40"/>
      <c r="H53" s="41" t="s">
        <v>575</v>
      </c>
    </row>
    <row r="54" spans="1:8" x14ac:dyDescent="0.25">
      <c r="A54" s="38">
        <v>20</v>
      </c>
      <c r="B54" s="38" t="s">
        <v>264</v>
      </c>
      <c r="C54" s="38">
        <v>2010</v>
      </c>
      <c r="D54" s="38" t="s">
        <v>576</v>
      </c>
      <c r="E54" s="38">
        <v>201010</v>
      </c>
      <c r="F54" s="38" t="s">
        <v>502</v>
      </c>
      <c r="G54" s="38">
        <v>20101010</v>
      </c>
      <c r="H54" s="42" t="s">
        <v>502</v>
      </c>
    </row>
    <row r="55" spans="1:8" x14ac:dyDescent="0.25">
      <c r="A55" s="40" t="s">
        <v>515</v>
      </c>
      <c r="B55" s="40"/>
      <c r="C55" s="40"/>
      <c r="D55" s="40"/>
      <c r="E55" s="40"/>
      <c r="F55" s="40"/>
      <c r="G55" s="40"/>
      <c r="H55" s="41" t="s">
        <v>577</v>
      </c>
    </row>
    <row r="56" spans="1:8" x14ac:dyDescent="0.25">
      <c r="A56" s="38" t="s">
        <v>515</v>
      </c>
      <c r="B56" s="38"/>
      <c r="C56" s="38"/>
      <c r="D56" s="38"/>
      <c r="E56" s="38">
        <v>201020</v>
      </c>
      <c r="F56" s="38" t="s">
        <v>491</v>
      </c>
      <c r="G56" s="38">
        <v>20102010</v>
      </c>
      <c r="H56" s="42" t="s">
        <v>491</v>
      </c>
    </row>
    <row r="57" spans="1:8" ht="26.25" x14ac:dyDescent="0.25">
      <c r="A57" s="40" t="s">
        <v>515</v>
      </c>
      <c r="B57" s="40"/>
      <c r="C57" s="40"/>
      <c r="D57" s="40"/>
      <c r="E57" s="40"/>
      <c r="F57" s="40"/>
      <c r="G57" s="40"/>
      <c r="H57" s="41" t="s">
        <v>578</v>
      </c>
    </row>
    <row r="58" spans="1:8" x14ac:dyDescent="0.25">
      <c r="A58" s="38" t="s">
        <v>515</v>
      </c>
      <c r="B58" s="38"/>
      <c r="C58" s="38"/>
      <c r="D58" s="38"/>
      <c r="E58" s="38">
        <v>201030</v>
      </c>
      <c r="F58" s="38" t="s">
        <v>501</v>
      </c>
      <c r="G58" s="38">
        <v>20103010</v>
      </c>
      <c r="H58" s="42" t="s">
        <v>501</v>
      </c>
    </row>
    <row r="59" spans="1:8" ht="26.25" x14ac:dyDescent="0.25">
      <c r="A59" s="40" t="s">
        <v>515</v>
      </c>
      <c r="B59" s="40"/>
      <c r="C59" s="40"/>
      <c r="D59" s="40"/>
      <c r="E59" s="40"/>
      <c r="F59" s="40"/>
      <c r="G59" s="40"/>
      <c r="H59" s="41" t="s">
        <v>579</v>
      </c>
    </row>
    <row r="60" spans="1:8" x14ac:dyDescent="0.25">
      <c r="A60" s="38" t="s">
        <v>515</v>
      </c>
      <c r="B60" s="38"/>
      <c r="C60" s="38"/>
      <c r="D60" s="38"/>
      <c r="E60" s="38">
        <v>201040</v>
      </c>
      <c r="F60" s="38" t="s">
        <v>580</v>
      </c>
      <c r="G60" s="38">
        <v>20104010</v>
      </c>
      <c r="H60" s="42" t="s">
        <v>490</v>
      </c>
    </row>
    <row r="61" spans="1:8" x14ac:dyDescent="0.25">
      <c r="A61" s="40" t="s">
        <v>515</v>
      </c>
      <c r="B61" s="40"/>
      <c r="C61" s="40"/>
      <c r="D61" s="40"/>
      <c r="E61" s="40"/>
      <c r="F61" s="40"/>
      <c r="G61" s="40"/>
      <c r="H61" s="41" t="s">
        <v>581</v>
      </c>
    </row>
    <row r="62" spans="1:8" x14ac:dyDescent="0.25">
      <c r="A62" s="38" t="s">
        <v>515</v>
      </c>
      <c r="B62" s="38"/>
      <c r="C62" s="38"/>
      <c r="D62" s="38"/>
      <c r="E62" s="38"/>
      <c r="F62" s="38"/>
      <c r="G62" s="38">
        <v>20104020</v>
      </c>
      <c r="H62" s="42" t="s">
        <v>507</v>
      </c>
    </row>
    <row r="63" spans="1:8" ht="26.25" x14ac:dyDescent="0.25">
      <c r="A63" s="40" t="s">
        <v>515</v>
      </c>
      <c r="B63" s="40"/>
      <c r="C63" s="40"/>
      <c r="D63" s="40"/>
      <c r="E63" s="40"/>
      <c r="F63" s="40"/>
      <c r="G63" s="40"/>
      <c r="H63" s="41" t="s">
        <v>582</v>
      </c>
    </row>
    <row r="64" spans="1:8" x14ac:dyDescent="0.25">
      <c r="A64" s="38" t="s">
        <v>515</v>
      </c>
      <c r="B64" s="38"/>
      <c r="C64" s="38"/>
      <c r="D64" s="38"/>
      <c r="E64" s="38">
        <v>201050</v>
      </c>
      <c r="F64" s="38" t="s">
        <v>493</v>
      </c>
      <c r="G64" s="38">
        <v>20105010</v>
      </c>
      <c r="H64" s="42" t="s">
        <v>493</v>
      </c>
    </row>
    <row r="65" spans="1:8" ht="26.25" x14ac:dyDescent="0.25">
      <c r="A65" s="40" t="s">
        <v>515</v>
      </c>
      <c r="B65" s="40"/>
      <c r="C65" s="40"/>
      <c r="D65" s="40"/>
      <c r="E65" s="40"/>
      <c r="F65" s="40"/>
      <c r="G65" s="40"/>
      <c r="H65" s="41" t="s">
        <v>583</v>
      </c>
    </row>
    <row r="66" spans="1:8" x14ac:dyDescent="0.25">
      <c r="A66" s="38" t="s">
        <v>515</v>
      </c>
      <c r="B66" s="38"/>
      <c r="C66" s="38"/>
      <c r="D66" s="38"/>
      <c r="E66" s="38">
        <v>201060</v>
      </c>
      <c r="F66" s="38" t="s">
        <v>584</v>
      </c>
      <c r="G66" s="43">
        <v>20106010</v>
      </c>
      <c r="H66" s="44" t="s">
        <v>505</v>
      </c>
    </row>
    <row r="67" spans="1:8" ht="26.25" x14ac:dyDescent="0.25">
      <c r="A67" s="40" t="s">
        <v>515</v>
      </c>
      <c r="B67" s="40"/>
      <c r="C67" s="40"/>
      <c r="D67" s="40"/>
      <c r="E67" s="40"/>
      <c r="F67" s="40"/>
      <c r="G67" s="40"/>
      <c r="H67" s="41" t="s">
        <v>585</v>
      </c>
    </row>
    <row r="68" spans="1:8" x14ac:dyDescent="0.25">
      <c r="A68" s="40" t="s">
        <v>515</v>
      </c>
      <c r="B68" s="40"/>
      <c r="C68" s="40"/>
      <c r="D68" s="40"/>
      <c r="E68" s="40"/>
      <c r="F68" s="40"/>
      <c r="G68" s="38">
        <v>20106015</v>
      </c>
      <c r="H68" s="42" t="s">
        <v>499</v>
      </c>
    </row>
    <row r="69" spans="1:8" ht="26.25" x14ac:dyDescent="0.25">
      <c r="A69" s="40" t="s">
        <v>515</v>
      </c>
      <c r="B69" s="40"/>
      <c r="C69" s="40"/>
      <c r="D69" s="40"/>
      <c r="E69" s="40"/>
      <c r="F69" s="40"/>
      <c r="G69" s="40"/>
      <c r="H69" s="41" t="s">
        <v>586</v>
      </c>
    </row>
    <row r="70" spans="1:8" x14ac:dyDescent="0.25">
      <c r="A70" s="38" t="s">
        <v>515</v>
      </c>
      <c r="B70" s="38"/>
      <c r="C70" s="38"/>
      <c r="D70" s="38"/>
      <c r="E70" s="38"/>
      <c r="F70" s="38"/>
      <c r="G70" s="43">
        <v>20106020</v>
      </c>
      <c r="H70" s="44" t="s">
        <v>494</v>
      </c>
    </row>
    <row r="71" spans="1:8" ht="26.25" x14ac:dyDescent="0.25">
      <c r="A71" s="40" t="s">
        <v>515</v>
      </c>
      <c r="B71" s="40"/>
      <c r="C71" s="40"/>
      <c r="D71" s="40"/>
      <c r="E71" s="40"/>
      <c r="F71" s="40"/>
      <c r="G71" s="40"/>
      <c r="H71" s="41" t="s">
        <v>587</v>
      </c>
    </row>
    <row r="72" spans="1:8" x14ac:dyDescent="0.25">
      <c r="A72" s="38" t="s">
        <v>515</v>
      </c>
      <c r="B72" s="38"/>
      <c r="C72" s="38"/>
      <c r="D72" s="38"/>
      <c r="E72" s="38">
        <v>201070</v>
      </c>
      <c r="F72" s="38" t="s">
        <v>492</v>
      </c>
      <c r="G72" s="38">
        <v>20107010</v>
      </c>
      <c r="H72" s="42" t="s">
        <v>492</v>
      </c>
    </row>
    <row r="73" spans="1:8" x14ac:dyDescent="0.25">
      <c r="A73" s="40" t="s">
        <v>515</v>
      </c>
      <c r="B73" s="40"/>
      <c r="C73" s="40"/>
      <c r="D73" s="40"/>
      <c r="E73" s="40"/>
      <c r="F73" s="40"/>
      <c r="G73" s="40"/>
      <c r="H73" s="41" t="s">
        <v>588</v>
      </c>
    </row>
    <row r="74" spans="1:8" x14ac:dyDescent="0.25">
      <c r="A74" s="38" t="s">
        <v>515</v>
      </c>
      <c r="B74" s="38"/>
      <c r="C74" s="38">
        <v>2020</v>
      </c>
      <c r="D74" s="38" t="s">
        <v>589</v>
      </c>
      <c r="E74" s="38">
        <v>202010</v>
      </c>
      <c r="F74" s="38" t="s">
        <v>590</v>
      </c>
      <c r="G74" s="38">
        <v>20201010</v>
      </c>
      <c r="H74" s="42" t="s">
        <v>508</v>
      </c>
    </row>
    <row r="75" spans="1:8" x14ac:dyDescent="0.25">
      <c r="A75" s="40" t="s">
        <v>515</v>
      </c>
      <c r="B75" s="40"/>
      <c r="C75" s="40"/>
      <c r="D75" s="40"/>
      <c r="E75" s="40"/>
      <c r="F75" s="40"/>
      <c r="G75" s="40"/>
      <c r="H75" s="41" t="s">
        <v>591</v>
      </c>
    </row>
    <row r="76" spans="1:8" x14ac:dyDescent="0.25">
      <c r="A76" s="38" t="s">
        <v>515</v>
      </c>
      <c r="B76" s="38"/>
      <c r="C76" s="38"/>
      <c r="D76" s="38"/>
      <c r="E76" s="38"/>
      <c r="F76" s="38"/>
      <c r="G76" s="38">
        <v>20201050</v>
      </c>
      <c r="H76" s="42" t="s">
        <v>497</v>
      </c>
    </row>
    <row r="77" spans="1:8" ht="26.25" x14ac:dyDescent="0.25">
      <c r="A77" s="40" t="s">
        <v>515</v>
      </c>
      <c r="B77" s="40"/>
      <c r="C77" s="40"/>
      <c r="D77" s="40"/>
      <c r="E77" s="40"/>
      <c r="F77" s="40"/>
      <c r="G77" s="40"/>
      <c r="H77" s="41" t="s">
        <v>592</v>
      </c>
    </row>
    <row r="78" spans="1:8" x14ac:dyDescent="0.25">
      <c r="A78" s="38" t="s">
        <v>515</v>
      </c>
      <c r="B78" s="38"/>
      <c r="C78" s="38"/>
      <c r="D78" s="38"/>
      <c r="E78" s="38"/>
      <c r="F78" s="38"/>
      <c r="G78" s="38">
        <v>20201060</v>
      </c>
      <c r="H78" s="42" t="s">
        <v>593</v>
      </c>
    </row>
    <row r="79" spans="1:8" x14ac:dyDescent="0.25">
      <c r="A79" s="40" t="s">
        <v>515</v>
      </c>
      <c r="B79" s="40"/>
      <c r="C79" s="40"/>
      <c r="D79" s="40"/>
      <c r="E79" s="40"/>
      <c r="F79" s="40"/>
      <c r="G79" s="40"/>
      <c r="H79" s="41" t="s">
        <v>594</v>
      </c>
    </row>
    <row r="80" spans="1:8" x14ac:dyDescent="0.25">
      <c r="A80" s="40" t="s">
        <v>515</v>
      </c>
      <c r="B80" s="40"/>
      <c r="C80" s="40"/>
      <c r="D80" s="40"/>
      <c r="E80" s="40"/>
      <c r="F80" s="40"/>
      <c r="G80" s="38">
        <v>20201070</v>
      </c>
      <c r="H80" s="42" t="s">
        <v>480</v>
      </c>
    </row>
    <row r="81" spans="1:8" ht="39" x14ac:dyDescent="0.25">
      <c r="A81" s="40" t="s">
        <v>515</v>
      </c>
      <c r="B81" s="40"/>
      <c r="C81" s="40"/>
      <c r="D81" s="40"/>
      <c r="E81" s="40"/>
      <c r="F81" s="40"/>
      <c r="G81" s="40"/>
      <c r="H81" s="41" t="s">
        <v>595</v>
      </c>
    </row>
    <row r="82" spans="1:8" x14ac:dyDescent="0.25">
      <c r="A82" s="40" t="s">
        <v>515</v>
      </c>
      <c r="B82" s="40"/>
      <c r="C82" s="40"/>
      <c r="D82" s="40"/>
      <c r="E82" s="38"/>
      <c r="F82" s="38"/>
      <c r="G82" s="38">
        <v>20201080</v>
      </c>
      <c r="H82" s="42" t="s">
        <v>496</v>
      </c>
    </row>
    <row r="83" spans="1:8" ht="51.75" x14ac:dyDescent="0.25">
      <c r="A83" s="40" t="s">
        <v>515</v>
      </c>
      <c r="B83" s="40"/>
      <c r="C83" s="40"/>
      <c r="D83" s="40"/>
      <c r="E83" s="40"/>
      <c r="F83" s="40"/>
      <c r="G83" s="40"/>
      <c r="H83" s="41" t="s">
        <v>596</v>
      </c>
    </row>
    <row r="84" spans="1:8" x14ac:dyDescent="0.25">
      <c r="A84" s="38" t="s">
        <v>515</v>
      </c>
      <c r="B84" s="38"/>
      <c r="C84" s="38"/>
      <c r="D84" s="38"/>
      <c r="E84" s="38">
        <v>202020</v>
      </c>
      <c r="F84" s="38" t="s">
        <v>597</v>
      </c>
      <c r="G84" s="45">
        <v>20202010</v>
      </c>
      <c r="H84" s="46" t="s">
        <v>488</v>
      </c>
    </row>
    <row r="85" spans="1:8" ht="39" x14ac:dyDescent="0.25">
      <c r="A85" s="40" t="s">
        <v>515</v>
      </c>
      <c r="B85" s="38"/>
      <c r="C85" s="40"/>
      <c r="D85" s="38"/>
      <c r="E85" s="40"/>
      <c r="F85" s="40"/>
      <c r="G85" s="40"/>
      <c r="H85" s="47" t="s">
        <v>598</v>
      </c>
    </row>
    <row r="86" spans="1:8" x14ac:dyDescent="0.25">
      <c r="A86" s="40" t="s">
        <v>515</v>
      </c>
      <c r="B86" s="40"/>
      <c r="C86" s="40"/>
      <c r="D86" s="40"/>
      <c r="E86" s="40"/>
      <c r="F86" s="40"/>
      <c r="G86" s="38">
        <v>20202020</v>
      </c>
      <c r="H86" s="42" t="s">
        <v>498</v>
      </c>
    </row>
    <row r="87" spans="1:8" ht="39" x14ac:dyDescent="0.25">
      <c r="A87" s="40" t="s">
        <v>515</v>
      </c>
      <c r="B87" s="40"/>
      <c r="C87" s="40"/>
      <c r="D87" s="40"/>
      <c r="E87" s="40"/>
      <c r="F87" s="40"/>
      <c r="G87" s="40"/>
      <c r="H87" s="41" t="s">
        <v>599</v>
      </c>
    </row>
    <row r="88" spans="1:8" x14ac:dyDescent="0.25">
      <c r="A88" s="40"/>
      <c r="B88" s="40"/>
      <c r="C88" s="40"/>
      <c r="D88" s="40"/>
      <c r="E88" s="40"/>
      <c r="F88" s="40"/>
      <c r="G88" s="45">
        <v>20202030</v>
      </c>
      <c r="H88" s="46" t="s">
        <v>600</v>
      </c>
    </row>
    <row r="89" spans="1:8" ht="39" x14ac:dyDescent="0.25">
      <c r="A89" s="40"/>
      <c r="B89" s="40"/>
      <c r="C89" s="40"/>
      <c r="D89" s="40"/>
      <c r="E89" s="40"/>
      <c r="F89" s="40"/>
      <c r="G89" s="40"/>
      <c r="H89" s="47" t="s">
        <v>601</v>
      </c>
    </row>
    <row r="90" spans="1:8" x14ac:dyDescent="0.25">
      <c r="A90" s="40" t="s">
        <v>515</v>
      </c>
      <c r="B90" s="40"/>
      <c r="C90" s="38">
        <v>2030</v>
      </c>
      <c r="D90" s="38" t="s">
        <v>602</v>
      </c>
      <c r="E90" s="38">
        <v>203010</v>
      </c>
      <c r="F90" s="38" t="s">
        <v>495</v>
      </c>
      <c r="G90" s="38">
        <v>20301010</v>
      </c>
      <c r="H90" s="42" t="s">
        <v>495</v>
      </c>
    </row>
    <row r="91" spans="1:8" ht="26.25" x14ac:dyDescent="0.25">
      <c r="A91" s="40" t="s">
        <v>515</v>
      </c>
      <c r="B91" s="40"/>
      <c r="C91" s="40"/>
      <c r="D91" s="40"/>
      <c r="E91" s="40"/>
      <c r="F91" s="40"/>
      <c r="G91" s="40"/>
      <c r="H91" s="41" t="s">
        <v>603</v>
      </c>
    </row>
    <row r="92" spans="1:8" x14ac:dyDescent="0.25">
      <c r="A92" s="38" t="s">
        <v>515</v>
      </c>
      <c r="B92" s="38"/>
      <c r="C92" s="38"/>
      <c r="D92" s="38"/>
      <c r="E92" s="43">
        <v>203020</v>
      </c>
      <c r="F92" s="43" t="s">
        <v>503</v>
      </c>
      <c r="G92" s="43">
        <v>20302010</v>
      </c>
      <c r="H92" s="44" t="s">
        <v>503</v>
      </c>
    </row>
    <row r="93" spans="1:8" x14ac:dyDescent="0.25">
      <c r="A93" s="40" t="s">
        <v>515</v>
      </c>
      <c r="B93" s="40"/>
      <c r="C93" s="40"/>
      <c r="D93" s="40"/>
      <c r="E93" s="40"/>
      <c r="F93" s="40"/>
      <c r="G93" s="40"/>
      <c r="H93" s="41" t="s">
        <v>604</v>
      </c>
    </row>
    <row r="94" spans="1:8" x14ac:dyDescent="0.25">
      <c r="A94" s="38" t="s">
        <v>515</v>
      </c>
      <c r="B94" s="38"/>
      <c r="C94" s="38"/>
      <c r="D94" s="38"/>
      <c r="E94" s="45">
        <v>203030</v>
      </c>
      <c r="F94" s="45" t="s">
        <v>500</v>
      </c>
      <c r="G94" s="45">
        <v>20303010</v>
      </c>
      <c r="H94" s="46" t="s">
        <v>500</v>
      </c>
    </row>
    <row r="95" spans="1:8" x14ac:dyDescent="0.25">
      <c r="A95" s="40" t="s">
        <v>515</v>
      </c>
      <c r="B95" s="40"/>
      <c r="C95" s="40"/>
      <c r="D95" s="40"/>
      <c r="E95" s="40"/>
      <c r="F95" s="40"/>
      <c r="G95" s="40"/>
      <c r="H95" s="41" t="s">
        <v>605</v>
      </c>
    </row>
    <row r="96" spans="1:8" x14ac:dyDescent="0.25">
      <c r="A96" s="38" t="s">
        <v>515</v>
      </c>
      <c r="B96" s="38"/>
      <c r="C96" s="38"/>
      <c r="D96" s="38"/>
      <c r="E96" s="45">
        <v>203040</v>
      </c>
      <c r="F96" s="45" t="s">
        <v>606</v>
      </c>
      <c r="G96" s="45">
        <v>20304010</v>
      </c>
      <c r="H96" s="46" t="s">
        <v>506</v>
      </c>
    </row>
    <row r="97" spans="1:8" x14ac:dyDescent="0.25">
      <c r="A97" s="40" t="s">
        <v>515</v>
      </c>
      <c r="B97" s="40"/>
      <c r="C97" s="40"/>
      <c r="D97" s="40"/>
      <c r="E97" s="40"/>
      <c r="F97" s="40"/>
      <c r="G97" s="40"/>
      <c r="H97" s="41" t="s">
        <v>607</v>
      </c>
    </row>
    <row r="98" spans="1:8" x14ac:dyDescent="0.25">
      <c r="A98" s="38" t="s">
        <v>515</v>
      </c>
      <c r="B98" s="38"/>
      <c r="C98" s="38"/>
      <c r="D98" s="38"/>
      <c r="E98" s="38"/>
      <c r="F98" s="38"/>
      <c r="G98" s="48">
        <v>20304020</v>
      </c>
      <c r="H98" s="49" t="s">
        <v>608</v>
      </c>
    </row>
    <row r="99" spans="1:8" x14ac:dyDescent="0.25">
      <c r="A99" s="40" t="s">
        <v>515</v>
      </c>
      <c r="B99" s="40"/>
      <c r="C99" s="40"/>
      <c r="D99" s="40"/>
      <c r="E99" s="40"/>
      <c r="F99" s="40"/>
      <c r="G99" s="48"/>
      <c r="H99" s="49" t="s">
        <v>609</v>
      </c>
    </row>
    <row r="100" spans="1:8" x14ac:dyDescent="0.25">
      <c r="A100" s="38" t="s">
        <v>515</v>
      </c>
      <c r="B100" s="38"/>
      <c r="C100" s="38"/>
      <c r="D100" s="38"/>
      <c r="E100" s="38"/>
      <c r="F100" s="38"/>
      <c r="G100" s="45">
        <v>20304030</v>
      </c>
      <c r="H100" s="46" t="s">
        <v>610</v>
      </c>
    </row>
    <row r="101" spans="1:8" x14ac:dyDescent="0.25">
      <c r="A101" s="40" t="s">
        <v>515</v>
      </c>
      <c r="B101" s="40"/>
      <c r="C101" s="40"/>
      <c r="D101" s="40"/>
      <c r="E101" s="40"/>
      <c r="F101" s="40"/>
      <c r="G101" s="40"/>
      <c r="H101" s="47" t="s">
        <v>611</v>
      </c>
    </row>
    <row r="102" spans="1:8" x14ac:dyDescent="0.25">
      <c r="A102" s="40"/>
      <c r="B102" s="40"/>
      <c r="C102" s="40"/>
      <c r="D102" s="40"/>
      <c r="E102" s="40"/>
      <c r="F102" s="40"/>
      <c r="G102" s="45">
        <v>20304040</v>
      </c>
      <c r="H102" s="46" t="s">
        <v>612</v>
      </c>
    </row>
    <row r="103" spans="1:8" ht="26.25" x14ac:dyDescent="0.25">
      <c r="A103" s="40"/>
      <c r="B103" s="40"/>
      <c r="C103" s="40"/>
      <c r="D103" s="40"/>
      <c r="E103" s="40"/>
      <c r="F103" s="40"/>
      <c r="G103" s="40"/>
      <c r="H103" s="47" t="s">
        <v>613</v>
      </c>
    </row>
    <row r="104" spans="1:8" x14ac:dyDescent="0.25">
      <c r="A104" s="38" t="s">
        <v>515</v>
      </c>
      <c r="B104" s="38"/>
      <c r="C104" s="38"/>
      <c r="D104" s="38"/>
      <c r="E104" s="38">
        <v>203050</v>
      </c>
      <c r="F104" s="38" t="s">
        <v>614</v>
      </c>
      <c r="G104" s="38">
        <v>20305010</v>
      </c>
      <c r="H104" s="42" t="s">
        <v>504</v>
      </c>
    </row>
    <row r="105" spans="1:8" x14ac:dyDescent="0.25">
      <c r="A105" s="40" t="s">
        <v>515</v>
      </c>
      <c r="B105" s="40"/>
      <c r="C105" s="40"/>
      <c r="D105" s="40"/>
      <c r="E105" s="40"/>
      <c r="F105" s="40"/>
      <c r="G105" s="40"/>
      <c r="H105" s="41" t="s">
        <v>615</v>
      </c>
    </row>
    <row r="106" spans="1:8" x14ac:dyDescent="0.25">
      <c r="A106" s="38" t="s">
        <v>515</v>
      </c>
      <c r="B106" s="38"/>
      <c r="C106" s="38"/>
      <c r="D106" s="38"/>
      <c r="E106" s="38"/>
      <c r="F106" s="38"/>
      <c r="G106" s="38">
        <v>20305020</v>
      </c>
      <c r="H106" s="42" t="s">
        <v>489</v>
      </c>
    </row>
    <row r="107" spans="1:8" x14ac:dyDescent="0.25">
      <c r="A107" s="40" t="s">
        <v>515</v>
      </c>
      <c r="B107" s="40"/>
      <c r="C107" s="40"/>
      <c r="D107" s="40"/>
      <c r="E107" s="40"/>
      <c r="F107" s="40"/>
      <c r="G107" s="40"/>
      <c r="H107" s="41" t="s">
        <v>616</v>
      </c>
    </row>
    <row r="108" spans="1:8" x14ac:dyDescent="0.25">
      <c r="A108" s="38" t="s">
        <v>515</v>
      </c>
      <c r="B108" s="38"/>
      <c r="C108" s="38"/>
      <c r="D108" s="38"/>
      <c r="E108" s="38"/>
      <c r="F108" s="38"/>
      <c r="G108" s="38">
        <v>20305030</v>
      </c>
      <c r="H108" s="42" t="s">
        <v>617</v>
      </c>
    </row>
    <row r="109" spans="1:8" x14ac:dyDescent="0.25">
      <c r="A109" s="40" t="s">
        <v>515</v>
      </c>
      <c r="B109" s="40"/>
      <c r="C109" s="40"/>
      <c r="D109" s="40"/>
      <c r="E109" s="40"/>
      <c r="F109" s="40"/>
      <c r="G109" s="40"/>
      <c r="H109" s="41" t="s">
        <v>618</v>
      </c>
    </row>
    <row r="110" spans="1:8" x14ac:dyDescent="0.25">
      <c r="A110" s="38">
        <v>25</v>
      </c>
      <c r="B110" s="38" t="s">
        <v>205</v>
      </c>
      <c r="C110" s="38">
        <v>2510</v>
      </c>
      <c r="D110" s="38" t="s">
        <v>619</v>
      </c>
      <c r="E110" s="43">
        <v>251010</v>
      </c>
      <c r="F110" s="43" t="s">
        <v>620</v>
      </c>
      <c r="G110" s="43">
        <v>25101010</v>
      </c>
      <c r="H110" s="44" t="s">
        <v>621</v>
      </c>
    </row>
    <row r="111" spans="1:8" x14ac:dyDescent="0.25">
      <c r="A111" s="40" t="s">
        <v>515</v>
      </c>
      <c r="B111" s="40"/>
      <c r="C111" s="40"/>
      <c r="D111" s="40"/>
      <c r="E111" s="40"/>
      <c r="F111" s="40"/>
      <c r="G111" s="40"/>
      <c r="H111" s="41" t="s">
        <v>622</v>
      </c>
    </row>
    <row r="112" spans="1:8" x14ac:dyDescent="0.25">
      <c r="A112" s="38" t="s">
        <v>515</v>
      </c>
      <c r="B112" s="38"/>
      <c r="C112" s="38"/>
      <c r="D112" s="38"/>
      <c r="E112" s="38"/>
      <c r="F112" s="38"/>
      <c r="G112" s="38">
        <v>25101020</v>
      </c>
      <c r="H112" s="42" t="s">
        <v>623</v>
      </c>
    </row>
    <row r="113" spans="1:8" x14ac:dyDescent="0.25">
      <c r="A113" s="40" t="s">
        <v>515</v>
      </c>
      <c r="B113" s="40"/>
      <c r="C113" s="40"/>
      <c r="D113" s="40"/>
      <c r="E113" s="40"/>
      <c r="F113" s="40"/>
      <c r="G113" s="40"/>
      <c r="H113" s="41" t="s">
        <v>624</v>
      </c>
    </row>
    <row r="114" spans="1:8" x14ac:dyDescent="0.25">
      <c r="A114" s="38" t="s">
        <v>515</v>
      </c>
      <c r="B114" s="38"/>
      <c r="C114" s="38"/>
      <c r="D114" s="38"/>
      <c r="E114" s="38">
        <v>251020</v>
      </c>
      <c r="F114" s="38" t="s">
        <v>625</v>
      </c>
      <c r="G114" s="38">
        <v>25102010</v>
      </c>
      <c r="H114" s="42" t="s">
        <v>626</v>
      </c>
    </row>
    <row r="115" spans="1:8" ht="26.25" x14ac:dyDescent="0.25">
      <c r="A115" s="40" t="s">
        <v>515</v>
      </c>
      <c r="B115" s="40"/>
      <c r="C115" s="40"/>
      <c r="D115" s="40"/>
      <c r="E115" s="40"/>
      <c r="F115" s="40"/>
      <c r="G115" s="40"/>
      <c r="H115" s="41" t="s">
        <v>627</v>
      </c>
    </row>
    <row r="116" spans="1:8" x14ac:dyDescent="0.25">
      <c r="A116" s="38" t="s">
        <v>515</v>
      </c>
      <c r="B116" s="38"/>
      <c r="C116" s="38"/>
      <c r="D116" s="38"/>
      <c r="E116" s="38"/>
      <c r="F116" s="38"/>
      <c r="G116" s="38">
        <v>25102020</v>
      </c>
      <c r="H116" s="42" t="s">
        <v>628</v>
      </c>
    </row>
    <row r="117" spans="1:8" x14ac:dyDescent="0.25">
      <c r="A117" s="40" t="s">
        <v>515</v>
      </c>
      <c r="B117" s="40"/>
      <c r="C117" s="40"/>
      <c r="D117" s="40"/>
      <c r="E117" s="40"/>
      <c r="F117" s="40"/>
      <c r="G117" s="40"/>
      <c r="H117" s="41" t="s">
        <v>629</v>
      </c>
    </row>
    <row r="118" spans="1:8" x14ac:dyDescent="0.25">
      <c r="A118" s="38" t="s">
        <v>515</v>
      </c>
      <c r="B118" s="38"/>
      <c r="C118" s="38">
        <v>2520</v>
      </c>
      <c r="D118" s="38" t="s">
        <v>630</v>
      </c>
      <c r="E118" s="38">
        <v>252010</v>
      </c>
      <c r="F118" s="38" t="s">
        <v>631</v>
      </c>
      <c r="G118" s="38">
        <v>25201010</v>
      </c>
      <c r="H118" s="42" t="s">
        <v>632</v>
      </c>
    </row>
    <row r="119" spans="1:8" ht="39" x14ac:dyDescent="0.25">
      <c r="A119" s="40" t="s">
        <v>515</v>
      </c>
      <c r="B119" s="40"/>
      <c r="C119" s="40"/>
      <c r="D119" s="40"/>
      <c r="E119" s="40"/>
      <c r="F119" s="40"/>
      <c r="G119" s="40"/>
      <c r="H119" s="41" t="s">
        <v>633</v>
      </c>
    </row>
    <row r="120" spans="1:8" x14ac:dyDescent="0.25">
      <c r="A120" s="38" t="s">
        <v>515</v>
      </c>
      <c r="B120" s="38"/>
      <c r="C120" s="38"/>
      <c r="D120" s="38"/>
      <c r="E120" s="38"/>
      <c r="F120" s="38"/>
      <c r="G120" s="38">
        <v>25201020</v>
      </c>
      <c r="H120" s="42" t="s">
        <v>634</v>
      </c>
    </row>
    <row r="121" spans="1:8" x14ac:dyDescent="0.25">
      <c r="A121" s="40" t="s">
        <v>515</v>
      </c>
      <c r="B121" s="40"/>
      <c r="C121" s="40"/>
      <c r="D121" s="40"/>
      <c r="E121" s="40"/>
      <c r="F121" s="40"/>
      <c r="G121" s="40"/>
      <c r="H121" s="41" t="s">
        <v>635</v>
      </c>
    </row>
    <row r="122" spans="1:8" x14ac:dyDescent="0.25">
      <c r="A122" s="38" t="s">
        <v>515</v>
      </c>
      <c r="B122" s="38"/>
      <c r="C122" s="38"/>
      <c r="D122" s="38"/>
      <c r="E122" s="38"/>
      <c r="F122" s="38"/>
      <c r="G122" s="38">
        <v>25201030</v>
      </c>
      <c r="H122" s="42" t="s">
        <v>636</v>
      </c>
    </row>
    <row r="123" spans="1:8" x14ac:dyDescent="0.25">
      <c r="A123" s="40" t="s">
        <v>515</v>
      </c>
      <c r="B123" s="40"/>
      <c r="C123" s="40"/>
      <c r="D123" s="40"/>
      <c r="E123" s="40"/>
      <c r="F123" s="40"/>
      <c r="G123" s="40"/>
      <c r="H123" s="41" t="s">
        <v>637</v>
      </c>
    </row>
    <row r="124" spans="1:8" x14ac:dyDescent="0.25">
      <c r="A124" s="38" t="s">
        <v>515</v>
      </c>
      <c r="B124" s="38"/>
      <c r="C124" s="38"/>
      <c r="D124" s="38"/>
      <c r="E124" s="38"/>
      <c r="F124" s="38"/>
      <c r="G124" s="38">
        <v>25201040</v>
      </c>
      <c r="H124" s="42" t="s">
        <v>638</v>
      </c>
    </row>
    <row r="125" spans="1:8" ht="39" x14ac:dyDescent="0.25">
      <c r="A125" s="40" t="s">
        <v>515</v>
      </c>
      <c r="B125" s="40"/>
      <c r="C125" s="40"/>
      <c r="D125" s="40"/>
      <c r="E125" s="40"/>
      <c r="F125" s="40"/>
      <c r="G125" s="40"/>
      <c r="H125" s="41" t="s">
        <v>639</v>
      </c>
    </row>
    <row r="126" spans="1:8" x14ac:dyDescent="0.25">
      <c r="A126" s="38" t="s">
        <v>515</v>
      </c>
      <c r="B126" s="38"/>
      <c r="C126" s="38"/>
      <c r="D126" s="38"/>
      <c r="E126" s="38"/>
      <c r="F126" s="38"/>
      <c r="G126" s="38">
        <v>25201050</v>
      </c>
      <c r="H126" s="42" t="s">
        <v>640</v>
      </c>
    </row>
    <row r="127" spans="1:8" ht="26.25" x14ac:dyDescent="0.25">
      <c r="A127" s="40" t="s">
        <v>515</v>
      </c>
      <c r="B127" s="40"/>
      <c r="C127" s="40"/>
      <c r="D127" s="40"/>
      <c r="E127" s="40"/>
      <c r="F127" s="40"/>
      <c r="G127" s="40"/>
      <c r="H127" s="41" t="s">
        <v>641</v>
      </c>
    </row>
    <row r="128" spans="1:8" x14ac:dyDescent="0.25">
      <c r="A128" s="38" t="s">
        <v>515</v>
      </c>
      <c r="B128" s="38"/>
      <c r="C128" s="38"/>
      <c r="D128" s="38"/>
      <c r="E128" s="38">
        <v>252020</v>
      </c>
      <c r="F128" s="38" t="s">
        <v>642</v>
      </c>
      <c r="G128" s="38">
        <v>25202010</v>
      </c>
      <c r="H128" s="42" t="s">
        <v>642</v>
      </c>
    </row>
    <row r="129" spans="1:8" x14ac:dyDescent="0.25">
      <c r="A129" s="40" t="s">
        <v>515</v>
      </c>
      <c r="B129" s="40"/>
      <c r="C129" s="40"/>
      <c r="D129" s="40"/>
      <c r="E129" s="40"/>
      <c r="F129" s="40"/>
      <c r="G129" s="40"/>
      <c r="H129" s="41" t="s">
        <v>643</v>
      </c>
    </row>
    <row r="130" spans="1:8" x14ac:dyDescent="0.25">
      <c r="A130" s="38" t="s">
        <v>515</v>
      </c>
      <c r="B130" s="38"/>
      <c r="C130" s="38"/>
      <c r="D130" s="38"/>
      <c r="E130" s="38">
        <v>252030</v>
      </c>
      <c r="F130" s="38" t="s">
        <v>644</v>
      </c>
      <c r="G130" s="38">
        <v>25203010</v>
      </c>
      <c r="H130" s="42" t="s">
        <v>645</v>
      </c>
    </row>
    <row r="131" spans="1:8" ht="26.25" x14ac:dyDescent="0.25">
      <c r="A131" s="40" t="s">
        <v>515</v>
      </c>
      <c r="B131" s="40"/>
      <c r="C131" s="40"/>
      <c r="D131" s="40"/>
      <c r="E131" s="40"/>
      <c r="F131" s="40"/>
      <c r="G131" s="40"/>
      <c r="H131" s="41" t="s">
        <v>646</v>
      </c>
    </row>
    <row r="132" spans="1:8" x14ac:dyDescent="0.25">
      <c r="A132" s="38" t="s">
        <v>515</v>
      </c>
      <c r="B132" s="38"/>
      <c r="C132" s="38"/>
      <c r="D132" s="38"/>
      <c r="E132" s="38"/>
      <c r="F132" s="38"/>
      <c r="G132" s="38">
        <v>25203020</v>
      </c>
      <c r="H132" s="42" t="s">
        <v>647</v>
      </c>
    </row>
    <row r="133" spans="1:8" x14ac:dyDescent="0.25">
      <c r="A133" s="40" t="s">
        <v>515</v>
      </c>
      <c r="B133" s="40"/>
      <c r="C133" s="40"/>
      <c r="D133" s="40"/>
      <c r="E133" s="40"/>
      <c r="F133" s="40"/>
      <c r="G133" s="40"/>
      <c r="H133" s="41" t="s">
        <v>648</v>
      </c>
    </row>
    <row r="134" spans="1:8" x14ac:dyDescent="0.25">
      <c r="A134" s="38" t="s">
        <v>515</v>
      </c>
      <c r="B134" s="38"/>
      <c r="C134" s="38"/>
      <c r="D134" s="38"/>
      <c r="E134" s="38"/>
      <c r="F134" s="38"/>
      <c r="G134" s="38">
        <v>25203030</v>
      </c>
      <c r="H134" s="42" t="s">
        <v>649</v>
      </c>
    </row>
    <row r="135" spans="1:8" x14ac:dyDescent="0.25">
      <c r="A135" s="40" t="s">
        <v>515</v>
      </c>
      <c r="B135" s="40"/>
      <c r="C135" s="40"/>
      <c r="D135" s="40"/>
      <c r="E135" s="40"/>
      <c r="F135" s="40"/>
      <c r="G135" s="40"/>
      <c r="H135" s="41" t="s">
        <v>650</v>
      </c>
    </row>
    <row r="136" spans="1:8" x14ac:dyDescent="0.25">
      <c r="A136" s="38" t="s">
        <v>515</v>
      </c>
      <c r="B136" s="38"/>
      <c r="C136" s="38">
        <v>2530</v>
      </c>
      <c r="D136" s="38" t="s">
        <v>651</v>
      </c>
      <c r="E136" s="38">
        <v>253010</v>
      </c>
      <c r="F136" s="38" t="s">
        <v>652</v>
      </c>
      <c r="G136" s="38">
        <v>25301010</v>
      </c>
      <c r="H136" s="42" t="s">
        <v>653</v>
      </c>
    </row>
    <row r="137" spans="1:8" x14ac:dyDescent="0.25">
      <c r="A137" s="40" t="s">
        <v>515</v>
      </c>
      <c r="B137" s="38"/>
      <c r="C137" s="40"/>
      <c r="D137" s="40"/>
      <c r="E137" s="40"/>
      <c r="F137" s="40"/>
      <c r="G137" s="40"/>
      <c r="H137" s="41" t="s">
        <v>654</v>
      </c>
    </row>
    <row r="138" spans="1:8" x14ac:dyDescent="0.25">
      <c r="A138" s="38" t="s">
        <v>515</v>
      </c>
      <c r="B138" s="38"/>
      <c r="C138" s="38"/>
      <c r="D138" s="38"/>
      <c r="E138" s="38"/>
      <c r="F138" s="38"/>
      <c r="G138" s="38">
        <v>25301020</v>
      </c>
      <c r="H138" s="42" t="s">
        <v>373</v>
      </c>
    </row>
    <row r="139" spans="1:8" ht="26.25" x14ac:dyDescent="0.25">
      <c r="A139" s="40" t="s">
        <v>515</v>
      </c>
      <c r="B139" s="40"/>
      <c r="C139" s="40"/>
      <c r="D139" s="40"/>
      <c r="E139" s="40"/>
      <c r="F139" s="40"/>
      <c r="G139" s="40"/>
      <c r="H139" s="41" t="s">
        <v>655</v>
      </c>
    </row>
    <row r="140" spans="1:8" x14ac:dyDescent="0.25">
      <c r="A140" s="38" t="s">
        <v>515</v>
      </c>
      <c r="B140" s="38"/>
      <c r="C140" s="38"/>
      <c r="D140" s="38"/>
      <c r="E140" s="38"/>
      <c r="F140" s="38"/>
      <c r="G140" s="38">
        <v>25301030</v>
      </c>
      <c r="H140" s="42" t="s">
        <v>656</v>
      </c>
    </row>
    <row r="141" spans="1:8" ht="26.25" x14ac:dyDescent="0.25">
      <c r="A141" s="40" t="s">
        <v>515</v>
      </c>
      <c r="B141" s="40"/>
      <c r="C141" s="40"/>
      <c r="D141" s="40"/>
      <c r="E141" s="40"/>
      <c r="F141" s="40"/>
      <c r="G141" s="40"/>
      <c r="H141" s="41" t="s">
        <v>657</v>
      </c>
    </row>
    <row r="142" spans="1:8" x14ac:dyDescent="0.25">
      <c r="A142" s="38" t="s">
        <v>515</v>
      </c>
      <c r="B142" s="38"/>
      <c r="C142" s="38"/>
      <c r="D142" s="38"/>
      <c r="E142" s="38"/>
      <c r="F142" s="38"/>
      <c r="G142" s="38">
        <v>25301040</v>
      </c>
      <c r="H142" s="42" t="s">
        <v>299</v>
      </c>
    </row>
    <row r="143" spans="1:8" x14ac:dyDescent="0.25">
      <c r="A143" s="40" t="s">
        <v>515</v>
      </c>
      <c r="B143" s="40"/>
      <c r="C143" s="40"/>
      <c r="D143" s="40"/>
      <c r="E143" s="40"/>
      <c r="F143" s="40"/>
      <c r="G143" s="40"/>
      <c r="H143" s="41" t="s">
        <v>658</v>
      </c>
    </row>
    <row r="144" spans="1:8" x14ac:dyDescent="0.25">
      <c r="A144" s="40" t="s">
        <v>515</v>
      </c>
      <c r="B144" s="40"/>
      <c r="C144" s="40"/>
      <c r="D144" s="40"/>
      <c r="E144" s="38">
        <v>253020</v>
      </c>
      <c r="F144" s="38" t="s">
        <v>659</v>
      </c>
      <c r="G144" s="38">
        <v>25302010</v>
      </c>
      <c r="H144" s="42" t="s">
        <v>660</v>
      </c>
    </row>
    <row r="145" spans="1:8" ht="39" x14ac:dyDescent="0.25">
      <c r="A145" s="40" t="s">
        <v>515</v>
      </c>
      <c r="B145" s="40"/>
      <c r="C145" s="40"/>
      <c r="D145" s="40"/>
      <c r="E145" s="40"/>
      <c r="F145" s="40"/>
      <c r="G145" s="38"/>
      <c r="H145" s="41" t="s">
        <v>661</v>
      </c>
    </row>
    <row r="146" spans="1:8" x14ac:dyDescent="0.25">
      <c r="A146" s="40" t="s">
        <v>515</v>
      </c>
      <c r="B146" s="40"/>
      <c r="C146" s="40"/>
      <c r="D146" s="40"/>
      <c r="E146" s="40"/>
      <c r="F146" s="40"/>
      <c r="G146" s="38">
        <v>25302020</v>
      </c>
      <c r="H146" s="42" t="s">
        <v>662</v>
      </c>
    </row>
    <row r="147" spans="1:8" ht="26.25" x14ac:dyDescent="0.25">
      <c r="A147" s="40" t="s">
        <v>515</v>
      </c>
      <c r="B147" s="40"/>
      <c r="C147" s="40"/>
      <c r="D147" s="40"/>
      <c r="E147" s="40"/>
      <c r="F147" s="40"/>
      <c r="G147" s="40"/>
      <c r="H147" s="41" t="s">
        <v>663</v>
      </c>
    </row>
    <row r="148" spans="1:8" x14ac:dyDescent="0.25">
      <c r="A148" s="38" t="s">
        <v>515</v>
      </c>
      <c r="B148" s="38"/>
      <c r="C148" s="45">
        <v>2550</v>
      </c>
      <c r="D148" s="45" t="s">
        <v>664</v>
      </c>
      <c r="E148" s="38">
        <v>255010</v>
      </c>
      <c r="F148" s="38" t="s">
        <v>665</v>
      </c>
      <c r="G148" s="38">
        <v>25501010</v>
      </c>
      <c r="H148" s="42" t="s">
        <v>665</v>
      </c>
    </row>
    <row r="149" spans="1:8" x14ac:dyDescent="0.25">
      <c r="A149" s="40" t="s">
        <v>515</v>
      </c>
      <c r="B149" s="40"/>
      <c r="C149" s="40"/>
      <c r="D149" s="40"/>
      <c r="E149" s="40"/>
      <c r="F149" s="40"/>
      <c r="G149" s="40"/>
      <c r="H149" s="41" t="s">
        <v>666</v>
      </c>
    </row>
    <row r="150" spans="1:8" x14ac:dyDescent="0.25">
      <c r="A150" s="38" t="s">
        <v>515</v>
      </c>
      <c r="B150" s="38"/>
      <c r="C150" s="38"/>
      <c r="D150" s="38"/>
      <c r="E150" s="48">
        <v>255020</v>
      </c>
      <c r="F150" s="48" t="s">
        <v>667</v>
      </c>
      <c r="G150" s="48">
        <v>25502020</v>
      </c>
      <c r="H150" s="49" t="s">
        <v>668</v>
      </c>
    </row>
    <row r="151" spans="1:8" ht="26.25" x14ac:dyDescent="0.25">
      <c r="A151" s="40" t="s">
        <v>515</v>
      </c>
      <c r="B151" s="40"/>
      <c r="C151" s="40"/>
      <c r="D151" s="40"/>
      <c r="E151" s="40"/>
      <c r="F151" s="40"/>
      <c r="G151" s="40"/>
      <c r="H151" s="41" t="s">
        <v>669</v>
      </c>
    </row>
    <row r="152" spans="1:8" x14ac:dyDescent="0.25">
      <c r="A152" s="38" t="s">
        <v>515</v>
      </c>
      <c r="B152" s="38"/>
      <c r="C152" s="38"/>
      <c r="D152" s="38"/>
      <c r="E152" s="45">
        <v>255030</v>
      </c>
      <c r="F152" s="45" t="s">
        <v>670</v>
      </c>
      <c r="G152" s="48">
        <v>25503010</v>
      </c>
      <c r="H152" s="49" t="s">
        <v>671</v>
      </c>
    </row>
    <row r="153" spans="1:8" x14ac:dyDescent="0.25">
      <c r="A153" s="40" t="s">
        <v>515</v>
      </c>
      <c r="B153" s="40"/>
      <c r="C153" s="40"/>
      <c r="D153" s="40"/>
      <c r="E153" s="40"/>
      <c r="F153" s="40"/>
      <c r="G153" s="40"/>
      <c r="H153" s="41" t="s">
        <v>672</v>
      </c>
    </row>
    <row r="154" spans="1:8" x14ac:dyDescent="0.25">
      <c r="A154" s="38" t="s">
        <v>515</v>
      </c>
      <c r="B154" s="38"/>
      <c r="C154" s="38"/>
      <c r="D154" s="38"/>
      <c r="E154" s="38"/>
      <c r="F154" s="38"/>
      <c r="G154" s="48">
        <v>25503020</v>
      </c>
      <c r="H154" s="49" t="s">
        <v>673</v>
      </c>
    </row>
    <row r="155" spans="1:8" ht="26.25" x14ac:dyDescent="0.25">
      <c r="A155" s="40" t="s">
        <v>515</v>
      </c>
      <c r="B155" s="40"/>
      <c r="C155" s="40"/>
      <c r="D155" s="40"/>
      <c r="E155" s="40"/>
      <c r="F155" s="40"/>
      <c r="G155" s="40"/>
      <c r="H155" s="41" t="s">
        <v>674</v>
      </c>
    </row>
    <row r="156" spans="1:8" x14ac:dyDescent="0.25">
      <c r="A156" s="40"/>
      <c r="B156" s="40"/>
      <c r="C156" s="40"/>
      <c r="D156" s="40"/>
      <c r="E156" s="45"/>
      <c r="F156" s="45"/>
      <c r="G156" s="45">
        <v>25503030</v>
      </c>
      <c r="H156" s="46" t="s">
        <v>675</v>
      </c>
    </row>
    <row r="157" spans="1:8" ht="26.25" x14ac:dyDescent="0.25">
      <c r="A157" s="40"/>
      <c r="B157" s="40"/>
      <c r="C157" s="40"/>
      <c r="D157" s="40"/>
      <c r="E157" s="40"/>
      <c r="F157" s="40"/>
      <c r="G157" s="40"/>
      <c r="H157" s="47" t="s">
        <v>676</v>
      </c>
    </row>
    <row r="158" spans="1:8" x14ac:dyDescent="0.25">
      <c r="A158" s="38" t="s">
        <v>515</v>
      </c>
      <c r="B158" s="38"/>
      <c r="C158" s="38"/>
      <c r="D158" s="38"/>
      <c r="E158" s="38">
        <v>255040</v>
      </c>
      <c r="F158" s="38" t="s">
        <v>677</v>
      </c>
      <c r="G158" s="38">
        <v>25504010</v>
      </c>
      <c r="H158" s="42" t="s">
        <v>300</v>
      </c>
    </row>
    <row r="159" spans="1:8" x14ac:dyDescent="0.25">
      <c r="A159" s="40" t="s">
        <v>515</v>
      </c>
      <c r="B159" s="40"/>
      <c r="C159" s="40"/>
      <c r="D159" s="40"/>
      <c r="E159" s="40"/>
      <c r="F159" s="40"/>
      <c r="G159" s="40"/>
      <c r="H159" s="41" t="s">
        <v>678</v>
      </c>
    </row>
    <row r="160" spans="1:8" x14ac:dyDescent="0.25">
      <c r="A160" s="38" t="s">
        <v>515</v>
      </c>
      <c r="B160" s="38"/>
      <c r="C160" s="38"/>
      <c r="D160" s="38"/>
      <c r="E160" s="38"/>
      <c r="F160" s="38"/>
      <c r="G160" s="38">
        <v>25504020</v>
      </c>
      <c r="H160" s="42" t="s">
        <v>348</v>
      </c>
    </row>
    <row r="161" spans="1:8" x14ac:dyDescent="0.25">
      <c r="A161" s="40" t="s">
        <v>515</v>
      </c>
      <c r="B161" s="40"/>
      <c r="C161" s="40"/>
      <c r="D161" s="40"/>
      <c r="E161" s="40"/>
      <c r="F161" s="40"/>
      <c r="G161" s="40"/>
      <c r="H161" s="41" t="s">
        <v>679</v>
      </c>
    </row>
    <row r="162" spans="1:8" x14ac:dyDescent="0.25">
      <c r="A162" s="38" t="s">
        <v>515</v>
      </c>
      <c r="B162" s="38"/>
      <c r="C162" s="38"/>
      <c r="D162" s="38"/>
      <c r="E162" s="38"/>
      <c r="F162" s="38"/>
      <c r="G162" s="38">
        <v>25504030</v>
      </c>
      <c r="H162" s="42" t="s">
        <v>680</v>
      </c>
    </row>
    <row r="163" spans="1:8" x14ac:dyDescent="0.25">
      <c r="A163" s="40" t="s">
        <v>515</v>
      </c>
      <c r="B163" s="40"/>
      <c r="C163" s="40"/>
      <c r="D163" s="40"/>
      <c r="E163" s="40"/>
      <c r="F163" s="40"/>
      <c r="G163" s="40"/>
      <c r="H163" s="41" t="s">
        <v>681</v>
      </c>
    </row>
    <row r="164" spans="1:8" x14ac:dyDescent="0.25">
      <c r="A164" s="38" t="s">
        <v>515</v>
      </c>
      <c r="B164" s="38"/>
      <c r="C164" s="38"/>
      <c r="D164" s="38"/>
      <c r="E164" s="38"/>
      <c r="F164" s="38"/>
      <c r="G164" s="45">
        <v>25504040</v>
      </c>
      <c r="H164" s="46" t="s">
        <v>682</v>
      </c>
    </row>
    <row r="165" spans="1:8" ht="26.25" x14ac:dyDescent="0.25">
      <c r="A165" s="40" t="s">
        <v>515</v>
      </c>
      <c r="B165" s="40"/>
      <c r="C165" s="40"/>
      <c r="D165" s="40"/>
      <c r="E165" s="40"/>
      <c r="F165" s="40"/>
      <c r="G165" s="40"/>
      <c r="H165" s="41" t="s">
        <v>683</v>
      </c>
    </row>
    <row r="166" spans="1:8" x14ac:dyDescent="0.25">
      <c r="A166" s="40" t="s">
        <v>515</v>
      </c>
      <c r="B166" s="40"/>
      <c r="C166" s="40"/>
      <c r="D166" s="40"/>
      <c r="E166" s="40"/>
      <c r="F166" s="40"/>
      <c r="G166" s="38">
        <v>25504050</v>
      </c>
      <c r="H166" s="42" t="s">
        <v>350</v>
      </c>
    </row>
    <row r="167" spans="1:8" ht="26.25" x14ac:dyDescent="0.25">
      <c r="A167" s="40" t="s">
        <v>515</v>
      </c>
      <c r="B167" s="40"/>
      <c r="C167" s="40"/>
      <c r="D167" s="40"/>
      <c r="E167" s="40"/>
      <c r="F167" s="40"/>
      <c r="G167" s="40"/>
      <c r="H167" s="41" t="s">
        <v>684</v>
      </c>
    </row>
    <row r="168" spans="1:8" x14ac:dyDescent="0.25">
      <c r="A168" s="40" t="s">
        <v>515</v>
      </c>
      <c r="B168" s="40"/>
      <c r="C168" s="40"/>
      <c r="D168" s="40"/>
      <c r="E168" s="40"/>
      <c r="F168" s="40"/>
      <c r="G168" s="38">
        <v>25504060</v>
      </c>
      <c r="H168" s="42" t="s">
        <v>320</v>
      </c>
    </row>
    <row r="169" spans="1:8" ht="26.25" x14ac:dyDescent="0.25">
      <c r="A169" s="40" t="s">
        <v>515</v>
      </c>
      <c r="B169" s="40"/>
      <c r="C169" s="40"/>
      <c r="D169" s="40"/>
      <c r="E169" s="40"/>
      <c r="F169" s="40"/>
      <c r="G169" s="40"/>
      <c r="H169" s="41" t="s">
        <v>685</v>
      </c>
    </row>
    <row r="170" spans="1:8" ht="19.899999999999999" customHeight="1" x14ac:dyDescent="0.25">
      <c r="A170" s="38">
        <v>30</v>
      </c>
      <c r="B170" s="38" t="s">
        <v>218</v>
      </c>
      <c r="C170" s="45">
        <v>3010</v>
      </c>
      <c r="D170" s="45" t="s">
        <v>686</v>
      </c>
      <c r="E170" s="45">
        <v>301010</v>
      </c>
      <c r="F170" s="45" t="s">
        <v>686</v>
      </c>
      <c r="G170" s="38">
        <v>30101010</v>
      </c>
      <c r="H170" s="42" t="s">
        <v>295</v>
      </c>
    </row>
    <row r="171" spans="1:8" x14ac:dyDescent="0.25">
      <c r="A171" s="40" t="s">
        <v>515</v>
      </c>
      <c r="B171" s="40"/>
      <c r="C171" s="40"/>
      <c r="D171" s="40"/>
      <c r="E171" s="40"/>
      <c r="F171" s="40"/>
      <c r="G171" s="40"/>
      <c r="H171" s="41" t="s">
        <v>687</v>
      </c>
    </row>
    <row r="172" spans="1:8" x14ac:dyDescent="0.25">
      <c r="A172" s="38" t="s">
        <v>515</v>
      </c>
      <c r="B172" s="38"/>
      <c r="C172" s="38"/>
      <c r="D172" s="38"/>
      <c r="E172" s="38"/>
      <c r="F172" s="38"/>
      <c r="G172" s="38">
        <v>30101020</v>
      </c>
      <c r="H172" s="42" t="s">
        <v>688</v>
      </c>
    </row>
    <row r="173" spans="1:8" x14ac:dyDescent="0.25">
      <c r="A173" s="40" t="s">
        <v>515</v>
      </c>
      <c r="B173" s="40"/>
      <c r="C173" s="40"/>
      <c r="D173" s="40"/>
      <c r="E173" s="40"/>
      <c r="F173" s="40"/>
      <c r="G173" s="40"/>
      <c r="H173" s="41" t="s">
        <v>689</v>
      </c>
    </row>
    <row r="174" spans="1:8" x14ac:dyDescent="0.25">
      <c r="A174" s="38" t="s">
        <v>515</v>
      </c>
      <c r="B174" s="38"/>
      <c r="C174" s="38"/>
      <c r="D174" s="38"/>
      <c r="E174" s="38"/>
      <c r="F174" s="38"/>
      <c r="G174" s="38">
        <v>30101030</v>
      </c>
      <c r="H174" s="42" t="s">
        <v>690</v>
      </c>
    </row>
    <row r="175" spans="1:8" x14ac:dyDescent="0.25">
      <c r="A175" s="40" t="s">
        <v>515</v>
      </c>
      <c r="B175" s="40"/>
      <c r="C175" s="40"/>
      <c r="D175" s="40"/>
      <c r="E175" s="40"/>
      <c r="F175" s="40"/>
      <c r="G175" s="40"/>
      <c r="H175" s="41" t="s">
        <v>691</v>
      </c>
    </row>
    <row r="176" spans="1:8" x14ac:dyDescent="0.25">
      <c r="A176" s="40" t="s">
        <v>515</v>
      </c>
      <c r="B176" s="40"/>
      <c r="C176" s="40"/>
      <c r="D176" s="40"/>
      <c r="E176" s="40"/>
      <c r="F176" s="40"/>
      <c r="G176" s="45">
        <v>30101040</v>
      </c>
      <c r="H176" s="46" t="s">
        <v>692</v>
      </c>
    </row>
    <row r="177" spans="1:8" ht="26.25" x14ac:dyDescent="0.25">
      <c r="A177" s="40" t="s">
        <v>515</v>
      </c>
      <c r="B177" s="40"/>
      <c r="C177" s="40"/>
      <c r="D177" s="40"/>
      <c r="E177" s="40"/>
      <c r="F177" s="40"/>
      <c r="G177" s="40"/>
      <c r="H177" s="47" t="s">
        <v>693</v>
      </c>
    </row>
    <row r="178" spans="1:8" x14ac:dyDescent="0.25">
      <c r="A178" s="38" t="s">
        <v>515</v>
      </c>
      <c r="B178" s="38"/>
      <c r="C178" s="38">
        <v>3020</v>
      </c>
      <c r="D178" s="38" t="s">
        <v>694</v>
      </c>
      <c r="E178" s="38">
        <v>302010</v>
      </c>
      <c r="F178" s="38" t="s">
        <v>695</v>
      </c>
      <c r="G178" s="38">
        <v>30201010</v>
      </c>
      <c r="H178" s="42" t="s">
        <v>696</v>
      </c>
    </row>
    <row r="179" spans="1:8" x14ac:dyDescent="0.25">
      <c r="A179" s="40" t="s">
        <v>515</v>
      </c>
      <c r="B179" s="40"/>
      <c r="C179" s="40"/>
      <c r="D179" s="40"/>
      <c r="E179" s="40"/>
      <c r="F179" s="40"/>
      <c r="G179" s="40"/>
      <c r="H179" s="41" t="s">
        <v>697</v>
      </c>
    </row>
    <row r="180" spans="1:8" x14ac:dyDescent="0.25">
      <c r="A180" s="38" t="s">
        <v>515</v>
      </c>
      <c r="B180" s="38"/>
      <c r="C180" s="38"/>
      <c r="D180" s="38"/>
      <c r="E180" s="38"/>
      <c r="F180" s="38"/>
      <c r="G180" s="38">
        <v>30201020</v>
      </c>
      <c r="H180" s="42" t="s">
        <v>698</v>
      </c>
    </row>
    <row r="181" spans="1:8" x14ac:dyDescent="0.25">
      <c r="A181" s="40" t="s">
        <v>515</v>
      </c>
      <c r="B181" s="40"/>
      <c r="C181" s="40"/>
      <c r="D181" s="40"/>
      <c r="E181" s="40"/>
      <c r="F181" s="40"/>
      <c r="G181" s="40"/>
      <c r="H181" s="41" t="s">
        <v>699</v>
      </c>
    </row>
    <row r="182" spans="1:8" x14ac:dyDescent="0.25">
      <c r="A182" s="38" t="s">
        <v>515</v>
      </c>
      <c r="B182" s="38"/>
      <c r="C182" s="38"/>
      <c r="D182" s="38"/>
      <c r="E182" s="38"/>
      <c r="F182" s="38"/>
      <c r="G182" s="43">
        <v>30201030</v>
      </c>
      <c r="H182" s="44" t="s">
        <v>700</v>
      </c>
    </row>
    <row r="183" spans="1:8" x14ac:dyDescent="0.25">
      <c r="A183" s="40" t="s">
        <v>515</v>
      </c>
      <c r="B183" s="40"/>
      <c r="C183" s="40"/>
      <c r="D183" s="40"/>
      <c r="E183" s="40"/>
      <c r="F183" s="40"/>
      <c r="G183" s="40"/>
      <c r="H183" s="41" t="s">
        <v>701</v>
      </c>
    </row>
    <row r="184" spans="1:8" x14ac:dyDescent="0.25">
      <c r="A184" s="38" t="s">
        <v>515</v>
      </c>
      <c r="B184" s="38"/>
      <c r="C184" s="38"/>
      <c r="D184" s="38"/>
      <c r="E184" s="38">
        <v>302020</v>
      </c>
      <c r="F184" s="38" t="s">
        <v>702</v>
      </c>
      <c r="G184" s="43">
        <v>30202010</v>
      </c>
      <c r="H184" s="44" t="s">
        <v>703</v>
      </c>
    </row>
    <row r="185" spans="1:8" ht="39" x14ac:dyDescent="0.25">
      <c r="A185" s="40" t="s">
        <v>515</v>
      </c>
      <c r="B185" s="40"/>
      <c r="C185" s="40"/>
      <c r="D185" s="40"/>
      <c r="E185" s="40"/>
      <c r="F185" s="40"/>
      <c r="G185" s="40"/>
      <c r="H185" s="41" t="s">
        <v>704</v>
      </c>
    </row>
    <row r="186" spans="1:8" x14ac:dyDescent="0.25">
      <c r="A186" s="38" t="s">
        <v>515</v>
      </c>
      <c r="B186" s="38"/>
      <c r="C186" s="38"/>
      <c r="D186" s="38"/>
      <c r="E186" s="38"/>
      <c r="F186" s="38"/>
      <c r="G186" s="38">
        <v>30202030</v>
      </c>
      <c r="H186" s="42" t="s">
        <v>705</v>
      </c>
    </row>
    <row r="187" spans="1:8" x14ac:dyDescent="0.25">
      <c r="A187" s="40" t="s">
        <v>515</v>
      </c>
      <c r="B187" s="40"/>
      <c r="C187" s="40"/>
      <c r="D187" s="40"/>
      <c r="E187" s="40"/>
      <c r="F187" s="40"/>
      <c r="G187" s="40"/>
      <c r="H187" s="41" t="s">
        <v>706</v>
      </c>
    </row>
    <row r="188" spans="1:8" x14ac:dyDescent="0.25">
      <c r="A188" s="38" t="s">
        <v>515</v>
      </c>
      <c r="B188" s="38"/>
      <c r="C188" s="38"/>
      <c r="D188" s="38"/>
      <c r="E188" s="38">
        <v>302030</v>
      </c>
      <c r="F188" s="38" t="s">
        <v>707</v>
      </c>
      <c r="G188" s="38">
        <v>30203010</v>
      </c>
      <c r="H188" s="42" t="s">
        <v>707</v>
      </c>
    </row>
    <row r="189" spans="1:8" x14ac:dyDescent="0.25">
      <c r="A189" s="40" t="s">
        <v>515</v>
      </c>
      <c r="B189" s="40"/>
      <c r="C189" s="40"/>
      <c r="D189" s="40"/>
      <c r="E189" s="40"/>
      <c r="F189" s="40"/>
      <c r="G189" s="40"/>
      <c r="H189" s="41" t="s">
        <v>708</v>
      </c>
    </row>
    <row r="190" spans="1:8" x14ac:dyDescent="0.25">
      <c r="A190" s="38" t="s">
        <v>515</v>
      </c>
      <c r="B190" s="38"/>
      <c r="C190" s="38">
        <v>3030</v>
      </c>
      <c r="D190" s="38" t="s">
        <v>709</v>
      </c>
      <c r="E190" s="38">
        <v>303010</v>
      </c>
      <c r="F190" s="38" t="s">
        <v>710</v>
      </c>
      <c r="G190" s="38">
        <v>30301010</v>
      </c>
      <c r="H190" s="42" t="s">
        <v>710</v>
      </c>
    </row>
    <row r="191" spans="1:8" ht="26.25" x14ac:dyDescent="0.25">
      <c r="A191" s="40" t="s">
        <v>515</v>
      </c>
      <c r="B191" s="40"/>
      <c r="C191" s="40"/>
      <c r="D191" s="40"/>
      <c r="E191" s="40"/>
      <c r="F191" s="40"/>
      <c r="G191" s="40"/>
      <c r="H191" s="41" t="s">
        <v>711</v>
      </c>
    </row>
    <row r="192" spans="1:8" x14ac:dyDescent="0.25">
      <c r="A192" s="38" t="s">
        <v>515</v>
      </c>
      <c r="B192" s="38"/>
      <c r="C192" s="38"/>
      <c r="D192" s="38"/>
      <c r="E192" s="43">
        <v>303020</v>
      </c>
      <c r="F192" s="43" t="s">
        <v>712</v>
      </c>
      <c r="G192" s="43">
        <v>30302010</v>
      </c>
      <c r="H192" s="44" t="s">
        <v>712</v>
      </c>
    </row>
    <row r="193" spans="1:8" x14ac:dyDescent="0.25">
      <c r="A193" s="40" t="s">
        <v>515</v>
      </c>
      <c r="B193" s="40"/>
      <c r="C193" s="40"/>
      <c r="D193" s="40"/>
      <c r="E193" s="40"/>
      <c r="F193" s="40"/>
      <c r="G193" s="40"/>
      <c r="H193" s="41" t="s">
        <v>713</v>
      </c>
    </row>
    <row r="194" spans="1:8" x14ac:dyDescent="0.25">
      <c r="A194" s="38">
        <v>35</v>
      </c>
      <c r="B194" s="38" t="s">
        <v>714</v>
      </c>
      <c r="C194" s="38">
        <v>3510</v>
      </c>
      <c r="D194" s="38" t="s">
        <v>715</v>
      </c>
      <c r="E194" s="38">
        <v>351010</v>
      </c>
      <c r="F194" s="38" t="s">
        <v>716</v>
      </c>
      <c r="G194" s="38">
        <v>35101010</v>
      </c>
      <c r="H194" s="42" t="s">
        <v>717</v>
      </c>
    </row>
    <row r="195" spans="1:8" ht="26.25" x14ac:dyDescent="0.25">
      <c r="A195" s="40" t="s">
        <v>515</v>
      </c>
      <c r="B195" s="40"/>
      <c r="C195" s="40"/>
      <c r="D195" s="40"/>
      <c r="E195" s="40"/>
      <c r="F195" s="40"/>
      <c r="G195" s="40"/>
      <c r="H195" s="41" t="s">
        <v>718</v>
      </c>
    </row>
    <row r="196" spans="1:8" x14ac:dyDescent="0.25">
      <c r="A196" s="38" t="s">
        <v>515</v>
      </c>
      <c r="B196" s="38"/>
      <c r="C196" s="38"/>
      <c r="D196" s="38"/>
      <c r="E196" s="38"/>
      <c r="F196" s="38"/>
      <c r="G196" s="38">
        <v>35101020</v>
      </c>
      <c r="H196" s="42" t="s">
        <v>719</v>
      </c>
    </row>
    <row r="197" spans="1:8" ht="26.25" x14ac:dyDescent="0.25">
      <c r="A197" s="40" t="s">
        <v>515</v>
      </c>
      <c r="B197" s="40"/>
      <c r="C197" s="40"/>
      <c r="D197" s="40"/>
      <c r="E197" s="40"/>
      <c r="F197" s="40"/>
      <c r="G197" s="40"/>
      <c r="H197" s="41" t="s">
        <v>720</v>
      </c>
    </row>
    <row r="198" spans="1:8" x14ac:dyDescent="0.25">
      <c r="A198" s="38" t="s">
        <v>515</v>
      </c>
      <c r="B198" s="38"/>
      <c r="C198" s="38"/>
      <c r="D198" s="38"/>
      <c r="E198" s="38">
        <v>351020</v>
      </c>
      <c r="F198" s="38" t="s">
        <v>721</v>
      </c>
      <c r="G198" s="38">
        <v>35102010</v>
      </c>
      <c r="H198" s="42" t="s">
        <v>722</v>
      </c>
    </row>
    <row r="199" spans="1:8" x14ac:dyDescent="0.25">
      <c r="A199" s="40" t="s">
        <v>515</v>
      </c>
      <c r="B199" s="40"/>
      <c r="C199" s="40"/>
      <c r="D199" s="40"/>
      <c r="E199" s="40"/>
      <c r="F199" s="40"/>
      <c r="G199" s="40"/>
      <c r="H199" s="41" t="s">
        <v>723</v>
      </c>
    </row>
    <row r="200" spans="1:8" x14ac:dyDescent="0.25">
      <c r="A200" s="40" t="s">
        <v>515</v>
      </c>
      <c r="B200" s="40"/>
      <c r="C200" s="40"/>
      <c r="D200" s="40"/>
      <c r="E200" s="40"/>
      <c r="F200" s="40"/>
      <c r="G200" s="38">
        <v>35102015</v>
      </c>
      <c r="H200" s="42" t="s">
        <v>724</v>
      </c>
    </row>
    <row r="201" spans="1:8" ht="39" x14ac:dyDescent="0.25">
      <c r="A201" s="40" t="s">
        <v>515</v>
      </c>
      <c r="B201" s="40"/>
      <c r="C201" s="40"/>
      <c r="D201" s="40"/>
      <c r="E201" s="40"/>
      <c r="F201" s="40"/>
      <c r="G201" s="40"/>
      <c r="H201" s="41" t="s">
        <v>725</v>
      </c>
    </row>
    <row r="202" spans="1:8" x14ac:dyDescent="0.25">
      <c r="A202" s="38" t="s">
        <v>515</v>
      </c>
      <c r="B202" s="38"/>
      <c r="C202" s="38"/>
      <c r="D202" s="38"/>
      <c r="E202" s="38"/>
      <c r="F202" s="38"/>
      <c r="G202" s="38">
        <v>35102020</v>
      </c>
      <c r="H202" s="42" t="s">
        <v>726</v>
      </c>
    </row>
    <row r="203" spans="1:8" x14ac:dyDescent="0.25">
      <c r="A203" s="40" t="s">
        <v>515</v>
      </c>
      <c r="B203" s="40"/>
      <c r="C203" s="40"/>
      <c r="D203" s="40"/>
      <c r="E203" s="40"/>
      <c r="F203" s="40"/>
      <c r="G203" s="40"/>
      <c r="H203" s="41" t="s">
        <v>727</v>
      </c>
    </row>
    <row r="204" spans="1:8" x14ac:dyDescent="0.25">
      <c r="A204" s="38" t="s">
        <v>515</v>
      </c>
      <c r="B204" s="38"/>
      <c r="C204" s="38"/>
      <c r="D204" s="38"/>
      <c r="E204" s="38"/>
      <c r="F204" s="38"/>
      <c r="G204" s="38">
        <v>35102030</v>
      </c>
      <c r="H204" s="42" t="s">
        <v>728</v>
      </c>
    </row>
    <row r="205" spans="1:8" x14ac:dyDescent="0.25">
      <c r="A205" s="40" t="s">
        <v>515</v>
      </c>
      <c r="B205" s="40"/>
      <c r="C205" s="40"/>
      <c r="D205" s="40"/>
      <c r="E205" s="40"/>
      <c r="F205" s="40"/>
      <c r="G205" s="40"/>
      <c r="H205" s="41" t="s">
        <v>729</v>
      </c>
    </row>
    <row r="206" spans="1:8" x14ac:dyDescent="0.25">
      <c r="A206" s="40" t="s">
        <v>515</v>
      </c>
      <c r="B206" s="40"/>
      <c r="C206" s="40"/>
      <c r="D206" s="40"/>
      <c r="E206" s="38">
        <v>351030</v>
      </c>
      <c r="F206" s="38" t="s">
        <v>730</v>
      </c>
      <c r="G206" s="38">
        <v>35103010</v>
      </c>
      <c r="H206" s="42" t="s">
        <v>730</v>
      </c>
    </row>
    <row r="207" spans="1:8" ht="26.25" x14ac:dyDescent="0.25">
      <c r="A207" s="40" t="s">
        <v>515</v>
      </c>
      <c r="B207" s="40"/>
      <c r="C207" s="40"/>
      <c r="D207" s="40"/>
      <c r="E207" s="40"/>
      <c r="F207" s="40"/>
      <c r="G207" s="40"/>
      <c r="H207" s="41" t="s">
        <v>731</v>
      </c>
    </row>
    <row r="208" spans="1:8" x14ac:dyDescent="0.25">
      <c r="A208" s="38" t="s">
        <v>515</v>
      </c>
      <c r="B208" s="38"/>
      <c r="C208" s="38">
        <v>3520</v>
      </c>
      <c r="D208" s="38" t="s">
        <v>732</v>
      </c>
      <c r="E208" s="38">
        <v>352010</v>
      </c>
      <c r="F208" s="38" t="s">
        <v>733</v>
      </c>
      <c r="G208" s="38">
        <v>35201010</v>
      </c>
      <c r="H208" s="42" t="s">
        <v>733</v>
      </c>
    </row>
    <row r="209" spans="1:8" ht="39" x14ac:dyDescent="0.25">
      <c r="A209" s="40" t="s">
        <v>515</v>
      </c>
      <c r="B209" s="40"/>
      <c r="C209" s="40"/>
      <c r="D209" s="40"/>
      <c r="E209" s="40"/>
      <c r="F209" s="40"/>
      <c r="G209" s="40"/>
      <c r="H209" s="41" t="s">
        <v>734</v>
      </c>
    </row>
    <row r="210" spans="1:8" x14ac:dyDescent="0.25">
      <c r="A210" s="38" t="s">
        <v>515</v>
      </c>
      <c r="B210" s="38"/>
      <c r="C210" s="38"/>
      <c r="D210" s="38"/>
      <c r="E210" s="38">
        <v>352020</v>
      </c>
      <c r="F210" s="38" t="s">
        <v>735</v>
      </c>
      <c r="G210" s="38">
        <v>35202010</v>
      </c>
      <c r="H210" s="42" t="s">
        <v>735</v>
      </c>
    </row>
    <row r="211" spans="1:8" x14ac:dyDescent="0.25">
      <c r="A211" s="40" t="s">
        <v>515</v>
      </c>
      <c r="B211" s="40"/>
      <c r="C211" s="40"/>
      <c r="D211" s="40"/>
      <c r="E211" s="50"/>
      <c r="F211" s="50"/>
      <c r="G211" s="40"/>
      <c r="H211" s="41" t="s">
        <v>736</v>
      </c>
    </row>
    <row r="212" spans="1:8" x14ac:dyDescent="0.25">
      <c r="A212" s="40" t="s">
        <v>515</v>
      </c>
      <c r="B212" s="40"/>
      <c r="C212" s="40"/>
      <c r="D212" s="40"/>
      <c r="E212" s="38">
        <v>352030</v>
      </c>
      <c r="F212" s="38" t="s">
        <v>737</v>
      </c>
      <c r="G212" s="38">
        <v>35203010</v>
      </c>
      <c r="H212" s="42" t="s">
        <v>737</v>
      </c>
    </row>
    <row r="213" spans="1:8" ht="26.25" x14ac:dyDescent="0.25">
      <c r="A213" s="40" t="s">
        <v>515</v>
      </c>
      <c r="B213" s="40"/>
      <c r="C213" s="40"/>
      <c r="D213" s="40"/>
      <c r="E213" s="40"/>
      <c r="F213" s="40"/>
      <c r="G213" s="40"/>
      <c r="H213" s="41" t="s">
        <v>738</v>
      </c>
    </row>
    <row r="214" spans="1:8" x14ac:dyDescent="0.25">
      <c r="A214" s="38">
        <v>40</v>
      </c>
      <c r="B214" s="38" t="s">
        <v>355</v>
      </c>
      <c r="C214" s="38">
        <v>4010</v>
      </c>
      <c r="D214" s="38" t="s">
        <v>739</v>
      </c>
      <c r="E214" s="38">
        <v>401010</v>
      </c>
      <c r="F214" s="38" t="s">
        <v>739</v>
      </c>
      <c r="G214" s="38">
        <v>40101010</v>
      </c>
      <c r="H214" s="42" t="s">
        <v>740</v>
      </c>
    </row>
    <row r="215" spans="1:8" ht="39" x14ac:dyDescent="0.25">
      <c r="A215" s="40" t="s">
        <v>515</v>
      </c>
      <c r="B215" s="40"/>
      <c r="C215" s="40"/>
      <c r="D215" s="40"/>
      <c r="E215" s="40"/>
      <c r="F215" s="40"/>
      <c r="G215" s="40"/>
      <c r="H215" s="41" t="s">
        <v>741</v>
      </c>
    </row>
    <row r="216" spans="1:8" x14ac:dyDescent="0.25">
      <c r="A216" s="40" t="s">
        <v>515</v>
      </c>
      <c r="B216" s="40"/>
      <c r="C216" s="40"/>
      <c r="D216" s="40"/>
      <c r="E216" s="40"/>
      <c r="F216" s="40"/>
      <c r="G216" s="45">
        <v>40101015</v>
      </c>
      <c r="H216" s="46" t="s">
        <v>742</v>
      </c>
    </row>
    <row r="217" spans="1:8" ht="51.75" x14ac:dyDescent="0.25">
      <c r="A217" s="40" t="s">
        <v>515</v>
      </c>
      <c r="B217" s="40"/>
      <c r="C217" s="40"/>
      <c r="D217" s="40"/>
      <c r="E217" s="40"/>
      <c r="F217" s="40"/>
      <c r="G217" s="40"/>
      <c r="H217" s="47" t="s">
        <v>743</v>
      </c>
    </row>
    <row r="218" spans="1:8" x14ac:dyDescent="0.25">
      <c r="A218" s="40" t="s">
        <v>515</v>
      </c>
      <c r="B218" s="40"/>
      <c r="C218" s="40"/>
      <c r="D218" s="40"/>
      <c r="E218" s="48">
        <v>401020</v>
      </c>
      <c r="F218" s="48" t="s">
        <v>744</v>
      </c>
      <c r="G218" s="48">
        <v>40102010</v>
      </c>
      <c r="H218" s="49" t="s">
        <v>745</v>
      </c>
    </row>
    <row r="219" spans="1:8" ht="26.25" x14ac:dyDescent="0.25">
      <c r="A219" s="40" t="s">
        <v>515</v>
      </c>
      <c r="B219" s="40"/>
      <c r="C219" s="40"/>
      <c r="D219" s="40"/>
      <c r="E219" s="40"/>
      <c r="F219" s="40"/>
      <c r="G219" s="40"/>
      <c r="H219" s="51" t="s">
        <v>746</v>
      </c>
    </row>
    <row r="220" spans="1:8" x14ac:dyDescent="0.25">
      <c r="A220" s="38" t="s">
        <v>515</v>
      </c>
      <c r="B220" s="38"/>
      <c r="C220" s="45">
        <v>4020</v>
      </c>
      <c r="D220" s="45" t="s">
        <v>747</v>
      </c>
      <c r="E220" s="45">
        <v>402010</v>
      </c>
      <c r="F220" s="45" t="s">
        <v>748</v>
      </c>
      <c r="G220" s="45">
        <v>40201020</v>
      </c>
      <c r="H220" s="46" t="s">
        <v>749</v>
      </c>
    </row>
    <row r="221" spans="1:8" ht="26.25" x14ac:dyDescent="0.25">
      <c r="A221" s="40" t="s">
        <v>515</v>
      </c>
      <c r="B221" s="40"/>
      <c r="C221" s="40"/>
      <c r="D221" s="40"/>
      <c r="E221" s="40"/>
      <c r="F221" s="40"/>
      <c r="G221" s="40"/>
      <c r="H221" s="41" t="s">
        <v>750</v>
      </c>
    </row>
    <row r="222" spans="1:8" x14ac:dyDescent="0.25">
      <c r="A222" s="38" t="s">
        <v>515</v>
      </c>
      <c r="B222" s="38"/>
      <c r="C222" s="38"/>
      <c r="D222" s="38"/>
      <c r="E222" s="38"/>
      <c r="F222" s="38"/>
      <c r="G222" s="38">
        <v>40201030</v>
      </c>
      <c r="H222" s="42" t="s">
        <v>751</v>
      </c>
    </row>
    <row r="223" spans="1:8" ht="39" x14ac:dyDescent="0.25">
      <c r="A223" s="40" t="s">
        <v>515</v>
      </c>
      <c r="B223" s="40"/>
      <c r="C223" s="40"/>
      <c r="D223" s="40"/>
      <c r="E223" s="40"/>
      <c r="F223" s="40"/>
      <c r="G223" s="40"/>
      <c r="H223" s="41" t="s">
        <v>752</v>
      </c>
    </row>
    <row r="224" spans="1:8" x14ac:dyDescent="0.25">
      <c r="A224" s="40" t="s">
        <v>515</v>
      </c>
      <c r="B224" s="40"/>
      <c r="C224" s="40"/>
      <c r="D224" s="40"/>
      <c r="E224" s="40"/>
      <c r="F224" s="40"/>
      <c r="G224" s="38">
        <v>40201040</v>
      </c>
      <c r="H224" s="42" t="s">
        <v>753</v>
      </c>
    </row>
    <row r="225" spans="1:8" ht="51.75" x14ac:dyDescent="0.25">
      <c r="A225" s="40" t="s">
        <v>515</v>
      </c>
      <c r="B225" s="40"/>
      <c r="C225" s="40"/>
      <c r="D225" s="40"/>
      <c r="E225" s="40"/>
      <c r="F225" s="40"/>
      <c r="G225" s="40"/>
      <c r="H225" s="41" t="s">
        <v>754</v>
      </c>
    </row>
    <row r="226" spans="1:8" x14ac:dyDescent="0.25">
      <c r="A226" s="40"/>
      <c r="B226" s="40"/>
      <c r="C226" s="40"/>
      <c r="D226" s="40"/>
      <c r="E226" s="40"/>
      <c r="F226" s="40"/>
      <c r="G226" s="45">
        <v>40201050</v>
      </c>
      <c r="H226" s="46" t="s">
        <v>755</v>
      </c>
    </row>
    <row r="227" spans="1:8" ht="39" x14ac:dyDescent="0.25">
      <c r="A227" s="40"/>
      <c r="B227" s="40"/>
      <c r="C227" s="40"/>
      <c r="D227" s="40"/>
      <c r="E227" s="40"/>
      <c r="F227" s="40"/>
      <c r="G227" s="45"/>
      <c r="H227" s="47" t="s">
        <v>756</v>
      </c>
    </row>
    <row r="228" spans="1:8" x14ac:dyDescent="0.25">
      <c r="A228" s="40"/>
      <c r="B228" s="40"/>
      <c r="C228" s="40"/>
      <c r="D228" s="40"/>
      <c r="E228" s="40"/>
      <c r="F228" s="40"/>
      <c r="G228" s="45">
        <v>40201060</v>
      </c>
      <c r="H228" s="46" t="s">
        <v>757</v>
      </c>
    </row>
    <row r="229" spans="1:8" ht="26.25" x14ac:dyDescent="0.25">
      <c r="A229" s="40"/>
      <c r="B229" s="40"/>
      <c r="C229" s="40"/>
      <c r="D229" s="40"/>
      <c r="E229" s="40"/>
      <c r="F229" s="40"/>
      <c r="G229" s="45"/>
      <c r="H229" s="47" t="s">
        <v>758</v>
      </c>
    </row>
    <row r="230" spans="1:8" x14ac:dyDescent="0.25">
      <c r="A230" s="40" t="s">
        <v>515</v>
      </c>
      <c r="B230" s="40"/>
      <c r="C230" s="40"/>
      <c r="D230" s="40"/>
      <c r="E230" s="38">
        <v>402020</v>
      </c>
      <c r="F230" s="38" t="s">
        <v>759</v>
      </c>
      <c r="G230" s="38">
        <v>40202010</v>
      </c>
      <c r="H230" s="42" t="s">
        <v>759</v>
      </c>
    </row>
    <row r="231" spans="1:8" ht="26.25" x14ac:dyDescent="0.25">
      <c r="A231" s="40" t="s">
        <v>515</v>
      </c>
      <c r="B231" s="40"/>
      <c r="C231" s="40"/>
      <c r="D231" s="40"/>
      <c r="E231" s="40"/>
      <c r="F231" s="40"/>
      <c r="G231" s="40"/>
      <c r="H231" s="41" t="s">
        <v>760</v>
      </c>
    </row>
    <row r="232" spans="1:8" x14ac:dyDescent="0.25">
      <c r="A232" s="40" t="s">
        <v>515</v>
      </c>
      <c r="B232" s="40"/>
      <c r="C232" s="40"/>
      <c r="D232" s="40"/>
      <c r="E232" s="38">
        <v>402030</v>
      </c>
      <c r="F232" s="38" t="s">
        <v>761</v>
      </c>
      <c r="G232" s="38">
        <v>40203010</v>
      </c>
      <c r="H232" s="42" t="s">
        <v>762</v>
      </c>
    </row>
    <row r="233" spans="1:8" ht="39" x14ac:dyDescent="0.25">
      <c r="A233" s="40" t="s">
        <v>515</v>
      </c>
      <c r="B233" s="40"/>
      <c r="C233" s="40"/>
      <c r="D233" s="40"/>
      <c r="E233" s="38"/>
      <c r="F233" s="38"/>
      <c r="G233" s="38"/>
      <c r="H233" s="41" t="s">
        <v>763</v>
      </c>
    </row>
    <row r="234" spans="1:8" x14ac:dyDescent="0.25">
      <c r="A234" s="40" t="s">
        <v>515</v>
      </c>
      <c r="B234" s="40"/>
      <c r="C234" s="40"/>
      <c r="D234" s="40"/>
      <c r="E234" s="38"/>
      <c r="F234" s="38"/>
      <c r="G234" s="38">
        <v>40203020</v>
      </c>
      <c r="H234" s="42" t="s">
        <v>764</v>
      </c>
    </row>
    <row r="235" spans="1:8" ht="39" x14ac:dyDescent="0.25">
      <c r="A235" s="40" t="s">
        <v>515</v>
      </c>
      <c r="B235" s="40"/>
      <c r="C235" s="40"/>
      <c r="D235" s="40"/>
      <c r="E235" s="38"/>
      <c r="F235" s="38"/>
      <c r="G235" s="38"/>
      <c r="H235" s="41" t="s">
        <v>765</v>
      </c>
    </row>
    <row r="236" spans="1:8" x14ac:dyDescent="0.25">
      <c r="A236" s="40" t="s">
        <v>515</v>
      </c>
      <c r="B236" s="40"/>
      <c r="C236" s="40"/>
      <c r="D236" s="40"/>
      <c r="E236" s="38"/>
      <c r="F236" s="38"/>
      <c r="G236" s="38">
        <v>40203030</v>
      </c>
      <c r="H236" s="42" t="s">
        <v>766</v>
      </c>
    </row>
    <row r="237" spans="1:8" ht="51.75" x14ac:dyDescent="0.25">
      <c r="A237" s="40" t="s">
        <v>515</v>
      </c>
      <c r="B237" s="40"/>
      <c r="C237" s="40"/>
      <c r="D237" s="40"/>
      <c r="E237" s="40"/>
      <c r="F237" s="40"/>
      <c r="G237" s="38"/>
      <c r="H237" s="41" t="s">
        <v>767</v>
      </c>
    </row>
    <row r="238" spans="1:8" x14ac:dyDescent="0.25">
      <c r="A238" s="40" t="s">
        <v>515</v>
      </c>
      <c r="B238" s="40"/>
      <c r="C238" s="40"/>
      <c r="D238" s="40"/>
      <c r="E238" s="40"/>
      <c r="F238" s="40"/>
      <c r="G238" s="38">
        <v>40203040</v>
      </c>
      <c r="H238" s="42" t="s">
        <v>768</v>
      </c>
    </row>
    <row r="239" spans="1:8" ht="26.25" x14ac:dyDescent="0.25">
      <c r="A239" s="40" t="s">
        <v>515</v>
      </c>
      <c r="B239" s="40"/>
      <c r="C239" s="40"/>
      <c r="D239" s="40"/>
      <c r="E239" s="40"/>
      <c r="F239" s="40"/>
      <c r="G239" s="38"/>
      <c r="H239" s="41" t="s">
        <v>769</v>
      </c>
    </row>
    <row r="240" spans="1:8" x14ac:dyDescent="0.25">
      <c r="A240" s="38" t="s">
        <v>515</v>
      </c>
      <c r="B240" s="38"/>
      <c r="C240" s="38"/>
      <c r="D240" s="38"/>
      <c r="E240" s="38">
        <v>402040</v>
      </c>
      <c r="F240" s="38" t="s">
        <v>770</v>
      </c>
      <c r="G240" s="38">
        <v>40204010</v>
      </c>
      <c r="H240" s="42" t="s">
        <v>771</v>
      </c>
    </row>
    <row r="241" spans="1:8" ht="26.25" x14ac:dyDescent="0.25">
      <c r="A241" s="40" t="s">
        <v>515</v>
      </c>
      <c r="B241" s="40"/>
      <c r="C241" s="40"/>
      <c r="D241" s="40"/>
      <c r="E241" s="40"/>
      <c r="F241" s="40"/>
      <c r="G241" s="38"/>
      <c r="H241" s="41" t="s">
        <v>772</v>
      </c>
    </row>
    <row r="242" spans="1:8" x14ac:dyDescent="0.25">
      <c r="A242" s="38" t="s">
        <v>515</v>
      </c>
      <c r="B242" s="38"/>
      <c r="C242" s="38">
        <v>4030</v>
      </c>
      <c r="D242" s="38" t="s">
        <v>773</v>
      </c>
      <c r="E242" s="38">
        <v>403010</v>
      </c>
      <c r="F242" s="38" t="s">
        <v>773</v>
      </c>
      <c r="G242" s="38">
        <v>40301010</v>
      </c>
      <c r="H242" s="42" t="s">
        <v>774</v>
      </c>
    </row>
    <row r="243" spans="1:8" x14ac:dyDescent="0.25">
      <c r="A243" s="40" t="s">
        <v>515</v>
      </c>
      <c r="B243" s="38"/>
      <c r="C243" s="40"/>
      <c r="D243" s="40"/>
      <c r="E243" s="40"/>
      <c r="F243" s="40"/>
      <c r="G243" s="40"/>
      <c r="H243" s="41" t="s">
        <v>775</v>
      </c>
    </row>
    <row r="244" spans="1:8" x14ac:dyDescent="0.25">
      <c r="A244" s="38" t="s">
        <v>515</v>
      </c>
      <c r="B244" s="38"/>
      <c r="C244" s="38"/>
      <c r="D244" s="38"/>
      <c r="E244" s="38"/>
      <c r="F244" s="38"/>
      <c r="G244" s="38">
        <v>40301020</v>
      </c>
      <c r="H244" s="42" t="s">
        <v>776</v>
      </c>
    </row>
    <row r="245" spans="1:8" ht="26.25" x14ac:dyDescent="0.25">
      <c r="A245" s="40" t="s">
        <v>515</v>
      </c>
      <c r="B245" s="40"/>
      <c r="C245" s="40"/>
      <c r="D245" s="40"/>
      <c r="E245" s="40"/>
      <c r="F245" s="40"/>
      <c r="G245" s="40"/>
      <c r="H245" s="41" t="s">
        <v>777</v>
      </c>
    </row>
    <row r="246" spans="1:8" x14ac:dyDescent="0.25">
      <c r="A246" s="38" t="s">
        <v>515</v>
      </c>
      <c r="B246" s="38"/>
      <c r="C246" s="38"/>
      <c r="D246" s="38"/>
      <c r="E246" s="38"/>
      <c r="F246" s="38"/>
      <c r="G246" s="38">
        <v>40301030</v>
      </c>
      <c r="H246" s="42" t="s">
        <v>778</v>
      </c>
    </row>
    <row r="247" spans="1:8" x14ac:dyDescent="0.25">
      <c r="A247" s="40" t="s">
        <v>515</v>
      </c>
      <c r="B247" s="40"/>
      <c r="C247" s="40"/>
      <c r="D247" s="40"/>
      <c r="E247" s="40"/>
      <c r="F247" s="40"/>
      <c r="G247" s="40"/>
      <c r="H247" s="41" t="s">
        <v>779</v>
      </c>
    </row>
    <row r="248" spans="1:8" x14ac:dyDescent="0.25">
      <c r="A248" s="38" t="s">
        <v>515</v>
      </c>
      <c r="B248" s="38"/>
      <c r="C248" s="38"/>
      <c r="D248" s="38"/>
      <c r="E248" s="38"/>
      <c r="F248" s="38"/>
      <c r="G248" s="38">
        <v>40301040</v>
      </c>
      <c r="H248" s="42" t="s">
        <v>780</v>
      </c>
    </row>
    <row r="249" spans="1:8" x14ac:dyDescent="0.25">
      <c r="A249" s="40" t="s">
        <v>515</v>
      </c>
      <c r="B249" s="40"/>
      <c r="C249" s="40"/>
      <c r="D249" s="40"/>
      <c r="E249" s="40"/>
      <c r="F249" s="40"/>
      <c r="G249" s="40"/>
      <c r="H249" s="41" t="s">
        <v>781</v>
      </c>
    </row>
    <row r="250" spans="1:8" x14ac:dyDescent="0.25">
      <c r="A250" s="38" t="s">
        <v>515</v>
      </c>
      <c r="B250" s="38"/>
      <c r="C250" s="38"/>
      <c r="D250" s="38"/>
      <c r="E250" s="38"/>
      <c r="F250" s="38"/>
      <c r="G250" s="38">
        <v>40301050</v>
      </c>
      <c r="H250" s="42" t="s">
        <v>782</v>
      </c>
    </row>
    <row r="251" spans="1:8" x14ac:dyDescent="0.25">
      <c r="A251" s="40" t="s">
        <v>515</v>
      </c>
      <c r="B251" s="40"/>
      <c r="C251" s="40"/>
      <c r="D251" s="40"/>
      <c r="E251" s="40"/>
      <c r="F251" s="40"/>
      <c r="G251" s="40"/>
      <c r="H251" s="41" t="s">
        <v>783</v>
      </c>
    </row>
    <row r="252" spans="1:8" x14ac:dyDescent="0.25">
      <c r="A252" s="38">
        <v>45</v>
      </c>
      <c r="B252" s="38" t="s">
        <v>353</v>
      </c>
      <c r="C252" s="38">
        <v>4510</v>
      </c>
      <c r="D252" s="38" t="s">
        <v>784</v>
      </c>
      <c r="E252" s="38">
        <v>451020</v>
      </c>
      <c r="F252" s="38" t="s">
        <v>785</v>
      </c>
      <c r="G252" s="38">
        <v>45102010</v>
      </c>
      <c r="H252" s="42" t="s">
        <v>786</v>
      </c>
    </row>
    <row r="253" spans="1:8" ht="26.25" x14ac:dyDescent="0.25">
      <c r="A253" s="40" t="s">
        <v>515</v>
      </c>
      <c r="B253" s="40"/>
      <c r="C253" s="40"/>
      <c r="D253" s="40"/>
      <c r="E253" s="40"/>
      <c r="F253" s="40"/>
      <c r="G253" s="40"/>
      <c r="H253" s="41" t="s">
        <v>787</v>
      </c>
    </row>
    <row r="254" spans="1:8" x14ac:dyDescent="0.25">
      <c r="A254" s="40" t="s">
        <v>515</v>
      </c>
      <c r="B254" s="40"/>
      <c r="C254" s="40"/>
      <c r="D254" s="40"/>
      <c r="E254" s="40"/>
      <c r="F254" s="40"/>
      <c r="G254" s="48">
        <v>45102020</v>
      </c>
      <c r="H254" s="49" t="s">
        <v>788</v>
      </c>
    </row>
    <row r="255" spans="1:8" ht="26.25" x14ac:dyDescent="0.25">
      <c r="A255" s="40" t="s">
        <v>515</v>
      </c>
      <c r="B255" s="40"/>
      <c r="C255" s="40"/>
      <c r="D255" s="40"/>
      <c r="E255" s="40"/>
      <c r="F255" s="40"/>
      <c r="G255" s="40"/>
      <c r="H255" s="51" t="s">
        <v>789</v>
      </c>
    </row>
    <row r="256" spans="1:8" x14ac:dyDescent="0.25">
      <c r="A256" s="40"/>
      <c r="B256" s="40"/>
      <c r="C256" s="40"/>
      <c r="D256" s="40"/>
      <c r="E256" s="40"/>
      <c r="F256" s="40"/>
      <c r="G256" s="38">
        <v>45102030</v>
      </c>
      <c r="H256" s="42" t="s">
        <v>790</v>
      </c>
    </row>
    <row r="257" spans="1:8" ht="26.25" x14ac:dyDescent="0.25">
      <c r="A257" s="40" t="s">
        <v>515</v>
      </c>
      <c r="B257" s="40"/>
      <c r="C257" s="40"/>
      <c r="D257" s="40"/>
      <c r="E257" s="40"/>
      <c r="F257" s="40"/>
      <c r="G257" s="40"/>
      <c r="H257" s="41" t="s">
        <v>791</v>
      </c>
    </row>
    <row r="258" spans="1:8" x14ac:dyDescent="0.25">
      <c r="A258" s="38" t="s">
        <v>515</v>
      </c>
      <c r="B258" s="38"/>
      <c r="C258" s="38"/>
      <c r="D258" s="38"/>
      <c r="E258" s="38">
        <v>451030</v>
      </c>
      <c r="F258" s="38" t="s">
        <v>792</v>
      </c>
      <c r="G258" s="38">
        <v>45103010</v>
      </c>
      <c r="H258" s="42" t="s">
        <v>793</v>
      </c>
    </row>
    <row r="259" spans="1:8" ht="39" x14ac:dyDescent="0.25">
      <c r="A259" s="40" t="s">
        <v>515</v>
      </c>
      <c r="B259" s="40"/>
      <c r="C259" s="40"/>
      <c r="D259" s="40"/>
      <c r="E259" s="40"/>
      <c r="F259" s="40"/>
      <c r="G259" s="40"/>
      <c r="H259" s="41" t="s">
        <v>794</v>
      </c>
    </row>
    <row r="260" spans="1:8" x14ac:dyDescent="0.25">
      <c r="A260" s="38" t="s">
        <v>515</v>
      </c>
      <c r="B260" s="38"/>
      <c r="C260" s="38"/>
      <c r="D260" s="38"/>
      <c r="E260" s="38"/>
      <c r="F260" s="38"/>
      <c r="G260" s="38">
        <v>45103020</v>
      </c>
      <c r="H260" s="42" t="s">
        <v>795</v>
      </c>
    </row>
    <row r="261" spans="1:8" x14ac:dyDescent="0.25">
      <c r="A261" s="40" t="s">
        <v>515</v>
      </c>
      <c r="B261" s="40"/>
      <c r="C261" s="40"/>
      <c r="D261" s="40"/>
      <c r="E261" s="40"/>
      <c r="F261" s="40"/>
      <c r="G261" s="40"/>
      <c r="H261" s="41" t="s">
        <v>796</v>
      </c>
    </row>
    <row r="262" spans="1:8" x14ac:dyDescent="0.25">
      <c r="A262" s="38" t="s">
        <v>515</v>
      </c>
      <c r="B262" s="38"/>
      <c r="C262" s="38">
        <v>4520</v>
      </c>
      <c r="D262" s="38" t="s">
        <v>797</v>
      </c>
      <c r="E262" s="38">
        <v>452010</v>
      </c>
      <c r="F262" s="38" t="s">
        <v>798</v>
      </c>
      <c r="G262" s="38">
        <v>45201020</v>
      </c>
      <c r="H262" s="42" t="s">
        <v>798</v>
      </c>
    </row>
    <row r="263" spans="1:8" ht="26.25" x14ac:dyDescent="0.25">
      <c r="A263" s="38" t="s">
        <v>515</v>
      </c>
      <c r="B263" s="38"/>
      <c r="C263" s="38"/>
      <c r="D263" s="38"/>
      <c r="E263" s="38"/>
      <c r="F263" s="38"/>
      <c r="G263" s="38"/>
      <c r="H263" s="41" t="s">
        <v>799</v>
      </c>
    </row>
    <row r="264" spans="1:8" x14ac:dyDescent="0.25">
      <c r="A264" s="40" t="s">
        <v>515</v>
      </c>
      <c r="B264" s="40"/>
      <c r="C264" s="40"/>
      <c r="D264" s="40"/>
      <c r="E264" s="38">
        <v>452020</v>
      </c>
      <c r="F264" s="38" t="s">
        <v>800</v>
      </c>
      <c r="G264" s="38">
        <v>45202030</v>
      </c>
      <c r="H264" s="42" t="s">
        <v>800</v>
      </c>
    </row>
    <row r="265" spans="1:8" ht="39" x14ac:dyDescent="0.25">
      <c r="A265" s="40" t="s">
        <v>515</v>
      </c>
      <c r="B265" s="40"/>
      <c r="C265" s="40"/>
      <c r="D265" s="40"/>
      <c r="E265" s="40"/>
      <c r="F265" s="40"/>
      <c r="G265" s="40"/>
      <c r="H265" s="41" t="s">
        <v>801</v>
      </c>
    </row>
    <row r="266" spans="1:8" x14ac:dyDescent="0.25">
      <c r="A266" s="38" t="s">
        <v>515</v>
      </c>
      <c r="B266" s="38"/>
      <c r="C266" s="38"/>
      <c r="D266" s="38"/>
      <c r="E266" s="38">
        <v>452030</v>
      </c>
      <c r="F266" s="38" t="s">
        <v>802</v>
      </c>
      <c r="G266" s="38">
        <v>45203010</v>
      </c>
      <c r="H266" s="42" t="s">
        <v>803</v>
      </c>
    </row>
    <row r="267" spans="1:8" ht="26.25" x14ac:dyDescent="0.25">
      <c r="A267" s="40" t="s">
        <v>515</v>
      </c>
      <c r="B267" s="40"/>
      <c r="C267" s="40"/>
      <c r="D267" s="40"/>
      <c r="E267" s="40"/>
      <c r="F267" s="40"/>
      <c r="G267" s="40"/>
      <c r="H267" s="41" t="s">
        <v>804</v>
      </c>
    </row>
    <row r="268" spans="1:8" x14ac:dyDescent="0.25">
      <c r="A268" s="40" t="s">
        <v>515</v>
      </c>
      <c r="B268" s="40"/>
      <c r="C268" s="40"/>
      <c r="D268" s="40"/>
      <c r="E268" s="40"/>
      <c r="F268" s="40"/>
      <c r="G268" s="38">
        <v>45203015</v>
      </c>
      <c r="H268" s="42" t="s">
        <v>805</v>
      </c>
    </row>
    <row r="269" spans="1:8" ht="26.25" x14ac:dyDescent="0.25">
      <c r="A269" s="40" t="s">
        <v>515</v>
      </c>
      <c r="B269" s="40"/>
      <c r="C269" s="40"/>
      <c r="D269" s="40"/>
      <c r="E269" s="40"/>
      <c r="F269" s="40"/>
      <c r="G269" s="40"/>
      <c r="H269" s="41" t="s">
        <v>806</v>
      </c>
    </row>
    <row r="270" spans="1:8" x14ac:dyDescent="0.25">
      <c r="A270" s="40" t="s">
        <v>515</v>
      </c>
      <c r="B270" s="40"/>
      <c r="C270" s="40"/>
      <c r="D270" s="40"/>
      <c r="E270" s="40"/>
      <c r="F270" s="40"/>
      <c r="G270" s="38">
        <v>45203020</v>
      </c>
      <c r="H270" s="42" t="s">
        <v>807</v>
      </c>
    </row>
    <row r="271" spans="1:8" x14ac:dyDescent="0.25">
      <c r="A271" s="40" t="s">
        <v>515</v>
      </c>
      <c r="B271" s="40"/>
      <c r="C271" s="40"/>
      <c r="D271" s="40"/>
      <c r="E271" s="40"/>
      <c r="F271" s="40"/>
      <c r="G271" s="40"/>
      <c r="H271" s="41" t="s">
        <v>808</v>
      </c>
    </row>
    <row r="272" spans="1:8" x14ac:dyDescent="0.25">
      <c r="A272" s="40" t="s">
        <v>515</v>
      </c>
      <c r="B272" s="40"/>
      <c r="C272" s="40"/>
      <c r="D272" s="40"/>
      <c r="E272" s="40"/>
      <c r="F272" s="40"/>
      <c r="G272" s="38">
        <v>45203030</v>
      </c>
      <c r="H272" s="42" t="s">
        <v>809</v>
      </c>
    </row>
    <row r="273" spans="1:8" ht="26.25" x14ac:dyDescent="0.25">
      <c r="A273" s="40" t="s">
        <v>515</v>
      </c>
      <c r="B273" s="40"/>
      <c r="C273" s="40"/>
      <c r="D273" s="40"/>
      <c r="E273" s="40"/>
      <c r="F273" s="40"/>
      <c r="G273" s="40"/>
      <c r="H273" s="41" t="s">
        <v>810</v>
      </c>
    </row>
    <row r="274" spans="1:8" x14ac:dyDescent="0.25">
      <c r="A274" s="40" t="s">
        <v>515</v>
      </c>
      <c r="B274" s="40"/>
      <c r="C274" s="38">
        <v>4530</v>
      </c>
      <c r="D274" s="38" t="s">
        <v>811</v>
      </c>
      <c r="E274" s="38">
        <v>453010</v>
      </c>
      <c r="F274" s="38" t="s">
        <v>811</v>
      </c>
      <c r="G274" s="43">
        <v>45301010</v>
      </c>
      <c r="H274" s="44" t="s">
        <v>812</v>
      </c>
    </row>
    <row r="275" spans="1:8" x14ac:dyDescent="0.25">
      <c r="A275" s="40" t="s">
        <v>515</v>
      </c>
      <c r="B275" s="40"/>
      <c r="C275" s="40"/>
      <c r="D275" s="40"/>
      <c r="E275" s="40"/>
      <c r="F275" s="40"/>
      <c r="G275" s="40"/>
      <c r="H275" s="41" t="s">
        <v>813</v>
      </c>
    </row>
    <row r="276" spans="1:8" x14ac:dyDescent="0.25">
      <c r="A276" s="40" t="s">
        <v>515</v>
      </c>
      <c r="B276" s="40"/>
      <c r="C276" s="40"/>
      <c r="D276" s="40"/>
      <c r="E276" s="40"/>
      <c r="F276" s="40"/>
      <c r="G276" s="38">
        <v>45301020</v>
      </c>
      <c r="H276" s="42" t="s">
        <v>814</v>
      </c>
    </row>
    <row r="277" spans="1:8" x14ac:dyDescent="0.25">
      <c r="A277" s="40" t="s">
        <v>515</v>
      </c>
      <c r="B277" s="40"/>
      <c r="C277" s="40"/>
      <c r="D277" s="40"/>
      <c r="E277" s="40"/>
      <c r="F277" s="40"/>
      <c r="G277" s="40"/>
      <c r="H277" s="41" t="s">
        <v>815</v>
      </c>
    </row>
    <row r="278" spans="1:8" x14ac:dyDescent="0.25">
      <c r="A278" s="38">
        <v>50</v>
      </c>
      <c r="B278" s="38" t="s">
        <v>816</v>
      </c>
      <c r="C278" s="38">
        <v>5010</v>
      </c>
      <c r="D278" s="38" t="s">
        <v>817</v>
      </c>
      <c r="E278" s="38">
        <v>501010</v>
      </c>
      <c r="F278" s="38" t="s">
        <v>818</v>
      </c>
      <c r="G278" s="38">
        <v>50101010</v>
      </c>
      <c r="H278" s="42" t="s">
        <v>819</v>
      </c>
    </row>
    <row r="279" spans="1:8" x14ac:dyDescent="0.25">
      <c r="A279" s="40" t="s">
        <v>515</v>
      </c>
      <c r="B279" s="40"/>
      <c r="C279" s="40"/>
      <c r="D279" s="40"/>
      <c r="E279" s="40"/>
      <c r="F279" s="40"/>
      <c r="G279" s="40"/>
      <c r="H279" s="41" t="s">
        <v>820</v>
      </c>
    </row>
    <row r="280" spans="1:8" x14ac:dyDescent="0.25">
      <c r="A280" s="38" t="s">
        <v>515</v>
      </c>
      <c r="B280" s="38"/>
      <c r="C280" s="38"/>
      <c r="D280" s="38"/>
      <c r="E280" s="38"/>
      <c r="F280" s="38"/>
      <c r="G280" s="38">
        <v>50101020</v>
      </c>
      <c r="H280" s="42" t="s">
        <v>821</v>
      </c>
    </row>
    <row r="281" spans="1:8" ht="26.25" x14ac:dyDescent="0.25">
      <c r="A281" s="40" t="s">
        <v>515</v>
      </c>
      <c r="B281" s="40"/>
      <c r="C281" s="40"/>
      <c r="D281" s="40"/>
      <c r="E281" s="40"/>
      <c r="F281" s="40"/>
      <c r="G281" s="40"/>
      <c r="H281" s="41" t="s">
        <v>822</v>
      </c>
    </row>
    <row r="282" spans="1:8" x14ac:dyDescent="0.25">
      <c r="A282" s="38" t="s">
        <v>515</v>
      </c>
      <c r="B282" s="38"/>
      <c r="C282" s="38"/>
      <c r="D282" s="38"/>
      <c r="E282" s="38">
        <v>501020</v>
      </c>
      <c r="F282" s="38" t="s">
        <v>823</v>
      </c>
      <c r="G282" s="38">
        <v>50102010</v>
      </c>
      <c r="H282" s="42" t="s">
        <v>823</v>
      </c>
    </row>
    <row r="283" spans="1:8" x14ac:dyDescent="0.25">
      <c r="A283" s="40" t="s">
        <v>515</v>
      </c>
      <c r="B283" s="40"/>
      <c r="C283" s="40"/>
      <c r="D283" s="40"/>
      <c r="E283" s="40"/>
      <c r="F283" s="40"/>
      <c r="G283" s="40"/>
      <c r="H283" s="41" t="s">
        <v>824</v>
      </c>
    </row>
    <row r="284" spans="1:8" x14ac:dyDescent="0.25">
      <c r="A284" s="40"/>
      <c r="B284" s="40"/>
      <c r="C284" s="52">
        <v>5020</v>
      </c>
      <c r="D284" s="53" t="s">
        <v>825</v>
      </c>
      <c r="E284" s="52">
        <v>502010</v>
      </c>
      <c r="F284" s="53" t="s">
        <v>826</v>
      </c>
      <c r="G284" s="52">
        <v>50201010</v>
      </c>
      <c r="H284" s="54" t="s">
        <v>827</v>
      </c>
    </row>
    <row r="285" spans="1:8" x14ac:dyDescent="0.25">
      <c r="A285" s="40"/>
      <c r="B285" s="40"/>
      <c r="C285" s="55"/>
      <c r="D285" s="56"/>
      <c r="E285" s="55"/>
      <c r="F285" s="56"/>
      <c r="G285" s="55"/>
      <c r="H285" s="57" t="s">
        <v>828</v>
      </c>
    </row>
    <row r="286" spans="1:8" x14ac:dyDescent="0.25">
      <c r="A286" s="40"/>
      <c r="B286" s="40"/>
      <c r="C286" s="58"/>
      <c r="D286" s="53"/>
      <c r="E286" s="58"/>
      <c r="F286" s="53"/>
      <c r="G286" s="52">
        <v>50201020</v>
      </c>
      <c r="H286" s="54" t="s">
        <v>829</v>
      </c>
    </row>
    <row r="287" spans="1:8" ht="26.25" x14ac:dyDescent="0.25">
      <c r="A287" s="40"/>
      <c r="B287" s="40"/>
      <c r="C287" s="55"/>
      <c r="D287" s="56"/>
      <c r="E287" s="55"/>
      <c r="F287" s="56"/>
      <c r="G287" s="55"/>
      <c r="H287" s="57" t="s">
        <v>830</v>
      </c>
    </row>
    <row r="288" spans="1:8" x14ac:dyDescent="0.25">
      <c r="A288" s="40"/>
      <c r="B288" s="40"/>
      <c r="C288" s="55"/>
      <c r="D288" s="56"/>
      <c r="E288" s="55"/>
      <c r="F288" s="56"/>
      <c r="G288" s="52">
        <v>50201030</v>
      </c>
      <c r="H288" s="54" t="s">
        <v>831</v>
      </c>
    </row>
    <row r="289" spans="1:8" x14ac:dyDescent="0.25">
      <c r="A289" s="40"/>
      <c r="B289" s="40"/>
      <c r="C289" s="55"/>
      <c r="D289" s="56"/>
      <c r="E289" s="55"/>
      <c r="F289" s="56"/>
      <c r="G289" s="55"/>
      <c r="H289" s="57" t="s">
        <v>832</v>
      </c>
    </row>
    <row r="290" spans="1:8" x14ac:dyDescent="0.25">
      <c r="A290" s="40"/>
      <c r="B290" s="40"/>
      <c r="C290" s="58"/>
      <c r="D290" s="53"/>
      <c r="E290" s="58"/>
      <c r="F290" s="53"/>
      <c r="G290" s="52">
        <v>50201040</v>
      </c>
      <c r="H290" s="54" t="s">
        <v>833</v>
      </c>
    </row>
    <row r="291" spans="1:8" x14ac:dyDescent="0.25">
      <c r="A291" s="40"/>
      <c r="B291" s="40"/>
      <c r="C291" s="55"/>
      <c r="D291" s="56"/>
      <c r="E291" s="55"/>
      <c r="F291" s="56"/>
      <c r="G291" s="55"/>
      <c r="H291" s="57" t="s">
        <v>834</v>
      </c>
    </row>
    <row r="292" spans="1:8" x14ac:dyDescent="0.25">
      <c r="A292" s="40"/>
      <c r="B292" s="40"/>
      <c r="C292" s="55"/>
      <c r="D292" s="56"/>
      <c r="E292" s="52">
        <v>502020</v>
      </c>
      <c r="F292" s="53" t="s">
        <v>835</v>
      </c>
      <c r="G292" s="52">
        <v>50202010</v>
      </c>
      <c r="H292" s="54" t="s">
        <v>836</v>
      </c>
    </row>
    <row r="293" spans="1:8" ht="39" x14ac:dyDescent="0.25">
      <c r="A293" s="40"/>
      <c r="B293" s="40"/>
      <c r="C293" s="55"/>
      <c r="D293" s="56"/>
      <c r="E293" s="55"/>
      <c r="F293" s="56"/>
      <c r="G293" s="55"/>
      <c r="H293" s="57" t="s">
        <v>837</v>
      </c>
    </row>
    <row r="294" spans="1:8" x14ac:dyDescent="0.25">
      <c r="A294" s="40"/>
      <c r="B294" s="40"/>
      <c r="C294" s="55"/>
      <c r="D294" s="56"/>
      <c r="E294" s="55"/>
      <c r="F294" s="56"/>
      <c r="G294" s="52">
        <v>50202020</v>
      </c>
      <c r="H294" s="54" t="s">
        <v>838</v>
      </c>
    </row>
    <row r="295" spans="1:8" ht="26.25" x14ac:dyDescent="0.25">
      <c r="A295" s="40"/>
      <c r="B295" s="40"/>
      <c r="C295" s="55"/>
      <c r="D295" s="56"/>
      <c r="E295" s="55"/>
      <c r="F295" s="56"/>
      <c r="G295" s="55"/>
      <c r="H295" s="57" t="s">
        <v>839</v>
      </c>
    </row>
    <row r="296" spans="1:8" x14ac:dyDescent="0.25">
      <c r="A296" s="40"/>
      <c r="B296" s="40"/>
      <c r="C296" s="55"/>
      <c r="D296" s="56"/>
      <c r="E296" s="52">
        <v>502030</v>
      </c>
      <c r="F296" s="53" t="s">
        <v>840</v>
      </c>
      <c r="G296" s="52">
        <v>50203010</v>
      </c>
      <c r="H296" s="54" t="s">
        <v>840</v>
      </c>
    </row>
    <row r="297" spans="1:8" ht="39" x14ac:dyDescent="0.25">
      <c r="A297" s="40"/>
      <c r="B297" s="40"/>
      <c r="C297" s="55"/>
      <c r="D297" s="56"/>
      <c r="E297" s="55"/>
      <c r="F297" s="56"/>
      <c r="G297" s="55"/>
      <c r="H297" s="57" t="s">
        <v>841</v>
      </c>
    </row>
    <row r="298" spans="1:8" x14ac:dyDescent="0.25">
      <c r="A298" s="38">
        <v>55</v>
      </c>
      <c r="B298" s="38" t="s">
        <v>842</v>
      </c>
      <c r="C298" s="38">
        <v>5510</v>
      </c>
      <c r="D298" s="38" t="s">
        <v>842</v>
      </c>
      <c r="E298" s="38">
        <v>551010</v>
      </c>
      <c r="F298" s="38" t="s">
        <v>843</v>
      </c>
      <c r="G298" s="38">
        <v>55101010</v>
      </c>
      <c r="H298" s="42" t="s">
        <v>843</v>
      </c>
    </row>
    <row r="299" spans="1:8" x14ac:dyDescent="0.25">
      <c r="A299" s="40" t="s">
        <v>515</v>
      </c>
      <c r="B299" s="40"/>
      <c r="C299" s="40"/>
      <c r="D299" s="40"/>
      <c r="E299" s="40"/>
      <c r="F299" s="40"/>
      <c r="G299" s="40"/>
      <c r="H299" s="41" t="s">
        <v>844</v>
      </c>
    </row>
    <row r="300" spans="1:8" x14ac:dyDescent="0.25">
      <c r="A300" s="38" t="s">
        <v>515</v>
      </c>
      <c r="B300" s="38"/>
      <c r="C300" s="38"/>
      <c r="D300" s="38"/>
      <c r="E300" s="38">
        <v>551020</v>
      </c>
      <c r="F300" s="38" t="s">
        <v>845</v>
      </c>
      <c r="G300" s="38">
        <v>55102010</v>
      </c>
      <c r="H300" s="42" t="s">
        <v>845</v>
      </c>
    </row>
    <row r="301" spans="1:8" ht="39" x14ac:dyDescent="0.25">
      <c r="A301" s="40" t="s">
        <v>515</v>
      </c>
      <c r="B301" s="40"/>
      <c r="C301" s="40"/>
      <c r="D301" s="40"/>
      <c r="E301" s="40"/>
      <c r="F301" s="40"/>
      <c r="G301" s="40"/>
      <c r="H301" s="41" t="s">
        <v>846</v>
      </c>
    </row>
    <row r="302" spans="1:8" x14ac:dyDescent="0.25">
      <c r="A302" s="38" t="s">
        <v>515</v>
      </c>
      <c r="B302" s="38"/>
      <c r="C302" s="38"/>
      <c r="D302" s="38"/>
      <c r="E302" s="38">
        <v>551030</v>
      </c>
      <c r="F302" s="38" t="s">
        <v>847</v>
      </c>
      <c r="G302" s="38">
        <v>55103010</v>
      </c>
      <c r="H302" s="42" t="s">
        <v>847</v>
      </c>
    </row>
    <row r="303" spans="1:8" x14ac:dyDescent="0.25">
      <c r="A303" s="40" t="s">
        <v>515</v>
      </c>
      <c r="B303" s="40"/>
      <c r="C303" s="40"/>
      <c r="D303" s="40"/>
      <c r="E303" s="40"/>
      <c r="F303" s="40"/>
      <c r="G303" s="40"/>
      <c r="H303" s="41" t="s">
        <v>848</v>
      </c>
    </row>
    <row r="304" spans="1:8" x14ac:dyDescent="0.25">
      <c r="A304" s="38" t="s">
        <v>515</v>
      </c>
      <c r="B304" s="38"/>
      <c r="C304" s="38"/>
      <c r="D304" s="38"/>
      <c r="E304" s="38">
        <v>551040</v>
      </c>
      <c r="F304" s="38" t="s">
        <v>849</v>
      </c>
      <c r="G304" s="38">
        <v>55104010</v>
      </c>
      <c r="H304" s="42" t="s">
        <v>849</v>
      </c>
    </row>
    <row r="305" spans="1:8" x14ac:dyDescent="0.25">
      <c r="A305" s="40" t="s">
        <v>515</v>
      </c>
      <c r="B305" s="40"/>
      <c r="C305" s="40"/>
      <c r="D305" s="40"/>
      <c r="E305" s="40"/>
      <c r="F305" s="40"/>
      <c r="G305" s="40"/>
      <c r="H305" s="41" t="s">
        <v>850</v>
      </c>
    </row>
    <row r="306" spans="1:8" x14ac:dyDescent="0.25">
      <c r="A306" s="40" t="s">
        <v>515</v>
      </c>
      <c r="B306" s="40"/>
      <c r="C306" s="40"/>
      <c r="D306" s="40"/>
      <c r="E306" s="38">
        <v>551050</v>
      </c>
      <c r="F306" s="38" t="s">
        <v>851</v>
      </c>
      <c r="G306" s="38">
        <v>55105010</v>
      </c>
      <c r="H306" s="42" t="s">
        <v>852</v>
      </c>
    </row>
    <row r="307" spans="1:8" ht="39" x14ac:dyDescent="0.25">
      <c r="A307" s="40" t="s">
        <v>515</v>
      </c>
      <c r="B307" s="40"/>
      <c r="C307" s="40"/>
      <c r="D307" s="40"/>
      <c r="E307" s="40"/>
      <c r="F307" s="40"/>
      <c r="G307" s="40"/>
      <c r="H307" s="41" t="s">
        <v>853</v>
      </c>
    </row>
    <row r="308" spans="1:8" x14ac:dyDescent="0.25">
      <c r="A308" s="40" t="s">
        <v>515</v>
      </c>
      <c r="B308" s="40"/>
      <c r="C308" s="40"/>
      <c r="D308" s="40"/>
      <c r="E308" s="40"/>
      <c r="F308" s="40"/>
      <c r="G308" s="38">
        <v>55105020</v>
      </c>
      <c r="H308" s="42" t="s">
        <v>854</v>
      </c>
    </row>
    <row r="309" spans="1:8" ht="51.75" x14ac:dyDescent="0.25">
      <c r="A309" s="40" t="s">
        <v>515</v>
      </c>
      <c r="B309" s="40"/>
      <c r="C309" s="40"/>
      <c r="D309" s="40"/>
      <c r="E309" s="40"/>
      <c r="F309" s="40"/>
      <c r="G309" s="40"/>
      <c r="H309" s="41" t="s">
        <v>855</v>
      </c>
    </row>
    <row r="310" spans="1:8" x14ac:dyDescent="0.25">
      <c r="A310" s="38">
        <v>60</v>
      </c>
      <c r="B310" s="38" t="s">
        <v>190</v>
      </c>
      <c r="C310" s="45">
        <v>6010</v>
      </c>
      <c r="D310" s="45" t="s">
        <v>856</v>
      </c>
      <c r="E310" s="45">
        <v>601010</v>
      </c>
      <c r="F310" s="45" t="s">
        <v>857</v>
      </c>
      <c r="G310" s="38">
        <v>60101010</v>
      </c>
      <c r="H310" s="42" t="s">
        <v>858</v>
      </c>
    </row>
    <row r="311" spans="1:8" x14ac:dyDescent="0.25">
      <c r="A311" s="40" t="s">
        <v>515</v>
      </c>
      <c r="B311" s="40"/>
      <c r="C311" s="40"/>
      <c r="D311" s="40"/>
      <c r="E311" s="40"/>
      <c r="F311" s="40"/>
      <c r="G311" s="38"/>
      <c r="H311" s="59" t="s">
        <v>859</v>
      </c>
    </row>
    <row r="312" spans="1:8" x14ac:dyDescent="0.25">
      <c r="A312" s="40" t="s">
        <v>515</v>
      </c>
      <c r="B312" s="40"/>
      <c r="C312" s="40"/>
      <c r="D312" s="40"/>
      <c r="E312" s="45">
        <v>601025</v>
      </c>
      <c r="F312" s="45" t="s">
        <v>860</v>
      </c>
      <c r="G312" s="45">
        <v>60102510</v>
      </c>
      <c r="H312" s="46" t="s">
        <v>861</v>
      </c>
    </row>
    <row r="313" spans="1:8" ht="26.25" x14ac:dyDescent="0.25">
      <c r="A313" s="40" t="s">
        <v>515</v>
      </c>
      <c r="B313" s="40"/>
      <c r="C313" s="40"/>
      <c r="D313" s="40"/>
      <c r="E313" s="45" t="s">
        <v>862</v>
      </c>
      <c r="F313" s="40"/>
      <c r="G313" s="38"/>
      <c r="H313" s="59" t="s">
        <v>863</v>
      </c>
    </row>
    <row r="314" spans="1:8" x14ac:dyDescent="0.25">
      <c r="A314" s="40" t="s">
        <v>515</v>
      </c>
      <c r="B314" s="40"/>
      <c r="C314" s="40"/>
      <c r="D314" s="40"/>
      <c r="E314" s="45">
        <v>601030</v>
      </c>
      <c r="F314" s="45" t="s">
        <v>864</v>
      </c>
      <c r="G314" s="45">
        <v>60103010</v>
      </c>
      <c r="H314" s="46" t="s">
        <v>865</v>
      </c>
    </row>
    <row r="315" spans="1:8" x14ac:dyDescent="0.25">
      <c r="A315" s="40" t="s">
        <v>515</v>
      </c>
      <c r="B315" s="40"/>
      <c r="C315" s="40"/>
      <c r="D315" s="40"/>
      <c r="E315" s="45"/>
      <c r="F315" s="45"/>
      <c r="G315" s="38"/>
      <c r="H315" s="59" t="s">
        <v>866</v>
      </c>
    </row>
    <row r="316" spans="1:8" x14ac:dyDescent="0.25">
      <c r="A316" s="40" t="s">
        <v>515</v>
      </c>
      <c r="B316" s="40"/>
      <c r="C316" s="40"/>
      <c r="D316" s="40"/>
      <c r="E316" s="45">
        <v>601040</v>
      </c>
      <c r="F316" s="45" t="s">
        <v>867</v>
      </c>
      <c r="G316" s="45">
        <v>60104010</v>
      </c>
      <c r="H316" s="46" t="s">
        <v>868</v>
      </c>
    </row>
    <row r="317" spans="1:8" x14ac:dyDescent="0.25">
      <c r="A317" s="40" t="s">
        <v>515</v>
      </c>
      <c r="B317" s="40"/>
      <c r="C317" s="40"/>
      <c r="D317" s="40"/>
      <c r="E317" s="45"/>
      <c r="F317" s="45"/>
      <c r="G317" s="38"/>
      <c r="H317" s="59" t="s">
        <v>869</v>
      </c>
    </row>
    <row r="318" spans="1:8" x14ac:dyDescent="0.25">
      <c r="A318" s="40" t="s">
        <v>515</v>
      </c>
      <c r="B318" s="40"/>
      <c r="C318" s="40"/>
      <c r="D318" s="40"/>
      <c r="E318" s="45">
        <v>601050</v>
      </c>
      <c r="F318" s="45" t="s">
        <v>870</v>
      </c>
      <c r="G318" s="45">
        <v>60105010</v>
      </c>
      <c r="H318" s="46" t="s">
        <v>871</v>
      </c>
    </row>
    <row r="319" spans="1:8" ht="26.25" x14ac:dyDescent="0.25">
      <c r="A319" s="40" t="s">
        <v>515</v>
      </c>
      <c r="B319" s="40"/>
      <c r="C319" s="40"/>
      <c r="D319" s="40"/>
      <c r="E319" s="45"/>
      <c r="F319" s="45"/>
      <c r="G319" s="38"/>
      <c r="H319" s="59" t="s">
        <v>872</v>
      </c>
    </row>
    <row r="320" spans="1:8" x14ac:dyDescent="0.25">
      <c r="A320" s="40" t="s">
        <v>515</v>
      </c>
      <c r="B320" s="40"/>
      <c r="C320" s="40"/>
      <c r="D320" s="40"/>
      <c r="E320" s="45"/>
      <c r="G320" s="48">
        <v>60101060</v>
      </c>
      <c r="H320" s="49" t="s">
        <v>873</v>
      </c>
    </row>
    <row r="321" spans="1:8" ht="26.25" x14ac:dyDescent="0.25">
      <c r="A321" s="40"/>
      <c r="B321" s="40"/>
      <c r="C321" s="40"/>
      <c r="D321" s="40"/>
      <c r="E321" s="45"/>
      <c r="F321" s="45"/>
      <c r="G321" s="38"/>
      <c r="H321" s="60" t="s">
        <v>874</v>
      </c>
    </row>
    <row r="322" spans="1:8" x14ac:dyDescent="0.25">
      <c r="A322" s="40"/>
      <c r="B322" s="40"/>
      <c r="C322" s="40"/>
      <c r="D322" s="40"/>
      <c r="E322" s="45">
        <v>601060</v>
      </c>
      <c r="F322" s="45" t="s">
        <v>875</v>
      </c>
      <c r="G322" s="45">
        <v>60106010</v>
      </c>
      <c r="H322" s="46" t="s">
        <v>876</v>
      </c>
    </row>
    <row r="323" spans="1:8" ht="26.25" x14ac:dyDescent="0.25">
      <c r="A323" s="40"/>
      <c r="B323" s="40"/>
      <c r="C323" s="40"/>
      <c r="D323" s="40"/>
      <c r="E323" s="45"/>
      <c r="F323" s="45"/>
      <c r="G323" s="38"/>
      <c r="H323" s="46" t="s">
        <v>877</v>
      </c>
    </row>
    <row r="324" spans="1:8" x14ac:dyDescent="0.25">
      <c r="A324" s="40"/>
      <c r="B324" s="40"/>
      <c r="C324" s="40"/>
      <c r="D324" s="40"/>
      <c r="E324" s="45"/>
      <c r="F324" s="45"/>
      <c r="G324" s="45">
        <v>60106020</v>
      </c>
      <c r="H324" s="46" t="s">
        <v>878</v>
      </c>
    </row>
    <row r="325" spans="1:8" ht="26.25" x14ac:dyDescent="0.25">
      <c r="A325" s="40" t="s">
        <v>515</v>
      </c>
      <c r="B325" s="40"/>
      <c r="C325" s="40"/>
      <c r="D325" s="40"/>
      <c r="E325" s="45"/>
      <c r="F325" s="45"/>
      <c r="G325" s="38"/>
      <c r="H325" s="46" t="s">
        <v>879</v>
      </c>
    </row>
    <row r="326" spans="1:8" x14ac:dyDescent="0.25">
      <c r="A326" s="40" t="s">
        <v>515</v>
      </c>
      <c r="B326" s="40"/>
      <c r="C326" s="40"/>
      <c r="D326" s="40"/>
      <c r="E326" s="45">
        <v>601070</v>
      </c>
      <c r="F326" s="45" t="s">
        <v>880</v>
      </c>
      <c r="G326" s="45">
        <v>60107010</v>
      </c>
      <c r="H326" s="46" t="s">
        <v>881</v>
      </c>
    </row>
    <row r="327" spans="1:8" ht="26.25" x14ac:dyDescent="0.25">
      <c r="A327" s="40" t="s">
        <v>515</v>
      </c>
      <c r="B327" s="40"/>
      <c r="C327" s="40"/>
      <c r="D327" s="40"/>
      <c r="E327" s="45"/>
      <c r="F327" s="45"/>
      <c r="G327" s="38"/>
      <c r="H327" s="47" t="s">
        <v>882</v>
      </c>
    </row>
    <row r="328" spans="1:8" x14ac:dyDescent="0.25">
      <c r="A328" s="40" t="s">
        <v>515</v>
      </c>
      <c r="B328" s="40"/>
      <c r="C328" s="40"/>
      <c r="D328" s="40"/>
      <c r="E328" s="45">
        <v>601080</v>
      </c>
      <c r="F328" s="45" t="s">
        <v>883</v>
      </c>
      <c r="G328" s="45">
        <v>60108010</v>
      </c>
      <c r="H328" s="46" t="s">
        <v>884</v>
      </c>
    </row>
    <row r="329" spans="1:8" ht="51.75" x14ac:dyDescent="0.25">
      <c r="A329" s="40" t="s">
        <v>515</v>
      </c>
      <c r="B329" s="40"/>
      <c r="C329" s="40"/>
      <c r="D329" s="40"/>
      <c r="E329" s="40"/>
      <c r="F329" s="40"/>
      <c r="G329" s="38"/>
      <c r="H329" s="46" t="s">
        <v>885</v>
      </c>
    </row>
    <row r="330" spans="1:8" x14ac:dyDescent="0.25">
      <c r="A330" s="40"/>
      <c r="B330" s="40"/>
      <c r="C330" s="40"/>
      <c r="D330" s="40"/>
      <c r="E330" s="40"/>
      <c r="F330" s="40"/>
      <c r="G330" s="45">
        <v>60108020</v>
      </c>
      <c r="H330" s="46" t="s">
        <v>886</v>
      </c>
    </row>
    <row r="331" spans="1:8" x14ac:dyDescent="0.25">
      <c r="A331" s="40"/>
      <c r="B331" s="40"/>
      <c r="C331" s="40"/>
      <c r="D331" s="40"/>
      <c r="E331" s="40"/>
      <c r="F331" s="40"/>
      <c r="G331" s="38"/>
      <c r="H331" s="46" t="s">
        <v>887</v>
      </c>
    </row>
    <row r="332" spans="1:8" x14ac:dyDescent="0.25">
      <c r="A332" s="40"/>
      <c r="B332" s="40"/>
      <c r="C332" s="40"/>
      <c r="D332" s="40"/>
      <c r="E332" s="40"/>
      <c r="F332" s="40"/>
      <c r="G332" s="45">
        <v>60108030</v>
      </c>
      <c r="H332" s="46" t="s">
        <v>888</v>
      </c>
    </row>
    <row r="333" spans="1:8" ht="26.25" x14ac:dyDescent="0.25">
      <c r="A333" s="40"/>
      <c r="B333" s="40"/>
      <c r="C333" s="40"/>
      <c r="D333" s="40"/>
      <c r="E333" s="40"/>
      <c r="F333" s="40"/>
      <c r="G333" s="38"/>
      <c r="H333" s="46" t="s">
        <v>889</v>
      </c>
    </row>
    <row r="334" spans="1:8" x14ac:dyDescent="0.25">
      <c r="A334" s="40"/>
      <c r="B334" s="40"/>
      <c r="C334" s="40"/>
      <c r="D334" s="40"/>
      <c r="E334" s="40"/>
      <c r="F334" s="40"/>
      <c r="G334" s="45">
        <v>60108040</v>
      </c>
      <c r="H334" s="46" t="s">
        <v>890</v>
      </c>
    </row>
    <row r="335" spans="1:8" ht="26.25" x14ac:dyDescent="0.25">
      <c r="A335" s="40"/>
      <c r="B335" s="40"/>
      <c r="C335" s="40"/>
      <c r="D335" s="40"/>
      <c r="E335" s="40"/>
      <c r="F335" s="40"/>
      <c r="G335" s="38"/>
      <c r="H335" s="46" t="s">
        <v>891</v>
      </c>
    </row>
    <row r="336" spans="1:8" x14ac:dyDescent="0.25">
      <c r="A336" s="40"/>
      <c r="B336" s="40"/>
      <c r="C336" s="40"/>
      <c r="D336" s="40"/>
      <c r="E336" s="40"/>
      <c r="F336" s="40"/>
      <c r="G336" s="45">
        <v>60108050</v>
      </c>
      <c r="H336" s="46" t="s">
        <v>892</v>
      </c>
    </row>
    <row r="337" spans="1:8" ht="26.25" x14ac:dyDescent="0.25">
      <c r="A337" s="40"/>
      <c r="B337" s="40"/>
      <c r="C337" s="40"/>
      <c r="D337" s="40"/>
      <c r="E337" s="40"/>
      <c r="F337" s="40"/>
      <c r="G337" s="38"/>
      <c r="H337" s="46" t="s">
        <v>893</v>
      </c>
    </row>
    <row r="338" spans="1:8" x14ac:dyDescent="0.25">
      <c r="A338" s="38" t="s">
        <v>515</v>
      </c>
      <c r="B338" s="38"/>
      <c r="C338" s="45">
        <v>6020</v>
      </c>
      <c r="D338" s="45" t="s">
        <v>894</v>
      </c>
      <c r="E338" s="45">
        <v>602010</v>
      </c>
      <c r="F338" s="45" t="s">
        <v>895</v>
      </c>
      <c r="G338" s="45">
        <v>60201010</v>
      </c>
      <c r="H338" s="46" t="s">
        <v>896</v>
      </c>
    </row>
    <row r="339" spans="1:8" ht="26.25" x14ac:dyDescent="0.25">
      <c r="A339" s="40" t="s">
        <v>515</v>
      </c>
      <c r="B339" s="40"/>
      <c r="C339" s="40"/>
      <c r="D339" s="40"/>
      <c r="E339" s="40"/>
      <c r="F339" s="40"/>
      <c r="G339" s="45"/>
      <c r="H339" s="59" t="s">
        <v>897</v>
      </c>
    </row>
    <row r="340" spans="1:8" x14ac:dyDescent="0.25">
      <c r="A340" s="40" t="s">
        <v>515</v>
      </c>
      <c r="B340" s="40"/>
      <c r="C340" s="40"/>
      <c r="D340" s="40"/>
      <c r="E340" s="40"/>
      <c r="F340" s="40"/>
      <c r="G340" s="45">
        <v>60201020</v>
      </c>
      <c r="H340" s="46" t="s">
        <v>898</v>
      </c>
    </row>
    <row r="341" spans="1:8" x14ac:dyDescent="0.25">
      <c r="A341" s="40" t="s">
        <v>515</v>
      </c>
      <c r="B341" s="40"/>
      <c r="C341" s="40"/>
      <c r="D341" s="40"/>
      <c r="E341" s="40"/>
      <c r="F341" s="40"/>
      <c r="G341" s="45"/>
      <c r="H341" s="59" t="s">
        <v>899</v>
      </c>
    </row>
    <row r="342" spans="1:8" x14ac:dyDescent="0.25">
      <c r="A342" s="40" t="s">
        <v>515</v>
      </c>
      <c r="B342" s="40"/>
      <c r="C342" s="40"/>
      <c r="D342" s="40"/>
      <c r="E342" s="40"/>
      <c r="F342" s="40"/>
      <c r="G342" s="45">
        <v>60201030</v>
      </c>
      <c r="H342" s="46" t="s">
        <v>900</v>
      </c>
    </row>
    <row r="343" spans="1:8" x14ac:dyDescent="0.25">
      <c r="A343" s="40" t="s">
        <v>515</v>
      </c>
      <c r="B343" s="40"/>
      <c r="C343" s="40"/>
      <c r="D343" s="40"/>
      <c r="E343" s="40"/>
      <c r="F343" s="40"/>
      <c r="G343" s="45"/>
      <c r="H343" s="59" t="s">
        <v>901</v>
      </c>
    </row>
    <row r="344" spans="1:8" x14ac:dyDescent="0.25">
      <c r="A344" s="40" t="s">
        <v>515</v>
      </c>
      <c r="B344" s="40"/>
      <c r="C344" s="40"/>
      <c r="D344" s="40"/>
      <c r="E344" s="40"/>
      <c r="F344" s="40"/>
      <c r="G344" s="45">
        <v>60201040</v>
      </c>
      <c r="H344" s="46" t="s">
        <v>902</v>
      </c>
    </row>
    <row r="345" spans="1:8" ht="15.75" thickBot="1" x14ac:dyDescent="0.3">
      <c r="A345" s="61" t="s">
        <v>515</v>
      </c>
      <c r="B345" s="61" t="s">
        <v>515</v>
      </c>
      <c r="C345" s="61" t="s">
        <v>515</v>
      </c>
      <c r="D345" s="61" t="s">
        <v>515</v>
      </c>
      <c r="E345" s="61" t="s">
        <v>515</v>
      </c>
      <c r="F345" s="61" t="s">
        <v>515</v>
      </c>
      <c r="G345" s="61" t="s">
        <v>515</v>
      </c>
      <c r="H345" s="62" t="s">
        <v>903</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744"/>
  <sheetViews>
    <sheetView topLeftCell="E1" workbookViewId="0">
      <pane ySplit="3" topLeftCell="A27" activePane="bottomLeft" state="frozen"/>
      <selection pane="bottomLeft" activeCell="L1" sqref="L1:L104857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88.15" customHeight="1" x14ac:dyDescent="0.25">
      <c r="A1" s="24" t="s">
        <v>175</v>
      </c>
      <c r="B1" s="25"/>
      <c r="C1" s="25"/>
      <c r="D1" s="25"/>
      <c r="E1" s="25"/>
      <c r="F1" s="25"/>
      <c r="G1" s="25"/>
      <c r="H1" s="25"/>
      <c r="I1" s="25"/>
      <c r="J1" s="26"/>
    </row>
    <row r="2" spans="1:14" s="2" customFormat="1" ht="14.65" customHeight="1" thickBot="1" x14ac:dyDescent="0.3">
      <c r="A2" s="3" t="s">
        <v>176</v>
      </c>
      <c r="B2" s="4"/>
      <c r="C2" s="4"/>
      <c r="D2" s="4"/>
      <c r="E2" s="4"/>
      <c r="F2" s="4"/>
      <c r="G2" s="5"/>
      <c r="H2" s="4"/>
      <c r="I2" s="4"/>
      <c r="J2" s="6"/>
      <c r="K2" s="7"/>
      <c r="M2" s="7"/>
      <c r="N2" s="6"/>
    </row>
    <row r="3" spans="1:14" s="13" customFormat="1" ht="12.75" x14ac:dyDescent="0.2">
      <c r="A3" s="8" t="s">
        <v>177</v>
      </c>
      <c r="B3" s="9" t="s">
        <v>178</v>
      </c>
      <c r="C3" s="8" t="s">
        <v>179</v>
      </c>
      <c r="D3" s="8" t="s">
        <v>180</v>
      </c>
      <c r="E3" s="8" t="s">
        <v>181</v>
      </c>
      <c r="F3" s="8" t="s">
        <v>182</v>
      </c>
      <c r="G3" s="10" t="s">
        <v>183</v>
      </c>
      <c r="H3" s="8" t="s">
        <v>184</v>
      </c>
      <c r="I3" s="8" t="s">
        <v>1069</v>
      </c>
      <c r="J3" s="11" t="s">
        <v>1070</v>
      </c>
      <c r="K3" s="12" t="s">
        <v>186</v>
      </c>
      <c r="M3" s="12" t="s">
        <v>186</v>
      </c>
      <c r="N3" s="11" t="s">
        <v>185</v>
      </c>
    </row>
    <row r="4" spans="1:14" s="2" customFormat="1" x14ac:dyDescent="0.25">
      <c r="A4" s="14" t="s">
        <v>1071</v>
      </c>
      <c r="B4" s="14">
        <v>28928</v>
      </c>
      <c r="C4" s="14" t="s">
        <v>188</v>
      </c>
      <c r="D4" s="14" t="s">
        <v>197</v>
      </c>
      <c r="E4" s="14" t="s">
        <v>44</v>
      </c>
      <c r="F4" s="71" t="s">
        <v>205</v>
      </c>
      <c r="G4" s="15">
        <v>25502020</v>
      </c>
      <c r="H4" s="14" t="s">
        <v>294</v>
      </c>
      <c r="I4" s="71" t="s">
        <v>205</v>
      </c>
      <c r="J4" s="72">
        <v>25504040</v>
      </c>
      <c r="K4" s="14" t="s">
        <v>301</v>
      </c>
      <c r="M4" s="14" t="s">
        <v>191</v>
      </c>
      <c r="N4" s="15">
        <v>60108030</v>
      </c>
    </row>
    <row r="5" spans="1:14" s="2" customFormat="1" x14ac:dyDescent="0.25">
      <c r="A5" s="14" t="s">
        <v>1072</v>
      </c>
      <c r="B5" s="14">
        <v>8028091</v>
      </c>
      <c r="C5" s="14" t="s">
        <v>188</v>
      </c>
      <c r="D5" s="14" t="s">
        <v>197</v>
      </c>
      <c r="E5" s="14" t="s">
        <v>44</v>
      </c>
      <c r="F5" s="71" t="s">
        <v>355</v>
      </c>
      <c r="G5" s="16">
        <v>40102010</v>
      </c>
      <c r="H5" s="14" t="s">
        <v>1073</v>
      </c>
      <c r="I5" s="71" t="s">
        <v>355</v>
      </c>
      <c r="J5" s="72">
        <v>40101015</v>
      </c>
      <c r="K5" s="14" t="s">
        <v>418</v>
      </c>
      <c r="M5" s="14" t="s">
        <v>193</v>
      </c>
      <c r="N5" s="15">
        <v>60108010</v>
      </c>
    </row>
    <row r="6" spans="1:14" s="2" customFormat="1" x14ac:dyDescent="0.25">
      <c r="A6" s="14" t="s">
        <v>1074</v>
      </c>
      <c r="B6" s="14">
        <v>8180163</v>
      </c>
      <c r="C6" s="14" t="s">
        <v>188</v>
      </c>
      <c r="D6" s="14" t="s">
        <v>197</v>
      </c>
      <c r="E6" s="14" t="s">
        <v>44</v>
      </c>
      <c r="F6" s="71" t="s">
        <v>205</v>
      </c>
      <c r="G6" s="16">
        <v>25502020</v>
      </c>
      <c r="H6" s="14" t="s">
        <v>294</v>
      </c>
      <c r="I6" s="71" t="s">
        <v>205</v>
      </c>
      <c r="J6" s="72">
        <v>25503030</v>
      </c>
      <c r="K6" s="14" t="s">
        <v>207</v>
      </c>
      <c r="M6" s="14" t="s">
        <v>195</v>
      </c>
      <c r="N6" s="15">
        <v>60108020</v>
      </c>
    </row>
    <row r="7" spans="1:14" s="2" customFormat="1" x14ac:dyDescent="0.25">
      <c r="A7" s="14" t="s">
        <v>1075</v>
      </c>
      <c r="B7" s="14">
        <v>29667</v>
      </c>
      <c r="C7" s="14" t="s">
        <v>203</v>
      </c>
      <c r="D7" s="14" t="s">
        <v>204</v>
      </c>
      <c r="E7" s="14" t="s">
        <v>49</v>
      </c>
      <c r="F7" s="71" t="s">
        <v>264</v>
      </c>
      <c r="G7" s="16">
        <v>20304020</v>
      </c>
      <c r="H7" s="14" t="s">
        <v>265</v>
      </c>
      <c r="I7" s="71" t="s">
        <v>264</v>
      </c>
      <c r="J7" s="72">
        <v>20304040</v>
      </c>
      <c r="K7" s="14" t="s">
        <v>266</v>
      </c>
      <c r="M7" s="14" t="s">
        <v>198</v>
      </c>
      <c r="N7" s="15">
        <v>60108040</v>
      </c>
    </row>
    <row r="8" spans="1:14" s="2" customFormat="1" x14ac:dyDescent="0.25">
      <c r="A8" s="14" t="s">
        <v>358</v>
      </c>
      <c r="B8" s="14">
        <v>823368</v>
      </c>
      <c r="C8" s="14" t="s">
        <v>314</v>
      </c>
      <c r="D8" s="14" t="s">
        <v>315</v>
      </c>
      <c r="E8" s="14" t="s">
        <v>316</v>
      </c>
      <c r="F8" s="71" t="s">
        <v>355</v>
      </c>
      <c r="G8" s="16">
        <v>40102010</v>
      </c>
      <c r="H8" s="14" t="s">
        <v>1073</v>
      </c>
      <c r="I8" s="71" t="s">
        <v>355</v>
      </c>
      <c r="J8" s="72">
        <v>40201050</v>
      </c>
      <c r="K8" s="14" t="s">
        <v>359</v>
      </c>
      <c r="M8" s="14" t="s">
        <v>198</v>
      </c>
      <c r="N8" s="15">
        <v>60108040</v>
      </c>
    </row>
    <row r="9" spans="1:14" s="2" customFormat="1" x14ac:dyDescent="0.25">
      <c r="A9" s="14" t="s">
        <v>1076</v>
      </c>
      <c r="B9" s="14">
        <v>8250820</v>
      </c>
      <c r="C9" s="14" t="s">
        <v>314</v>
      </c>
      <c r="D9" s="14" t="s">
        <v>315</v>
      </c>
      <c r="E9" s="14" t="s">
        <v>316</v>
      </c>
      <c r="F9" s="71" t="s">
        <v>353</v>
      </c>
      <c r="G9" s="16">
        <v>45102020</v>
      </c>
      <c r="H9" s="14" t="s">
        <v>354</v>
      </c>
      <c r="I9" s="71" t="s">
        <v>355</v>
      </c>
      <c r="J9" s="72">
        <v>40201060</v>
      </c>
      <c r="K9" s="14" t="s">
        <v>356</v>
      </c>
      <c r="M9" s="14" t="s">
        <v>201</v>
      </c>
      <c r="N9" s="15">
        <v>60108050</v>
      </c>
    </row>
    <row r="10" spans="1:14" s="2" customFormat="1" x14ac:dyDescent="0.25">
      <c r="A10" s="14" t="s">
        <v>276</v>
      </c>
      <c r="B10" s="14">
        <v>759413</v>
      </c>
      <c r="C10" s="14" t="s">
        <v>277</v>
      </c>
      <c r="D10" s="14" t="s">
        <v>278</v>
      </c>
      <c r="E10" s="14" t="s">
        <v>30</v>
      </c>
      <c r="F10" s="71" t="s">
        <v>264</v>
      </c>
      <c r="G10" s="16">
        <v>20304020</v>
      </c>
      <c r="H10" s="14" t="s">
        <v>265</v>
      </c>
      <c r="I10" s="71" t="s">
        <v>264</v>
      </c>
      <c r="J10" s="72">
        <v>20304040</v>
      </c>
      <c r="K10" s="14" t="s">
        <v>266</v>
      </c>
      <c r="M10" s="14" t="s">
        <v>207</v>
      </c>
      <c r="N10" s="15">
        <v>25503030</v>
      </c>
    </row>
    <row r="11" spans="1:14" s="2" customFormat="1" x14ac:dyDescent="0.25">
      <c r="A11" s="14" t="s">
        <v>1077</v>
      </c>
      <c r="B11" s="14">
        <v>697012</v>
      </c>
      <c r="C11" s="14" t="s">
        <v>188</v>
      </c>
      <c r="D11" s="14" t="s">
        <v>1078</v>
      </c>
      <c r="E11" s="14" t="s">
        <v>1079</v>
      </c>
      <c r="F11" s="71" t="s">
        <v>353</v>
      </c>
      <c r="G11" s="16">
        <v>45102020</v>
      </c>
      <c r="H11" s="14" t="s">
        <v>354</v>
      </c>
      <c r="I11" s="71" t="s">
        <v>264</v>
      </c>
      <c r="J11" s="72">
        <v>20202030</v>
      </c>
      <c r="K11" s="14" t="s">
        <v>354</v>
      </c>
      <c r="M11" s="14" t="s">
        <v>207</v>
      </c>
      <c r="N11" s="15">
        <v>25503030</v>
      </c>
    </row>
    <row r="12" spans="1:14" s="2" customFormat="1" x14ac:dyDescent="0.25">
      <c r="A12" s="14" t="s">
        <v>307</v>
      </c>
      <c r="B12" s="14">
        <v>8112530</v>
      </c>
      <c r="C12" s="14" t="s">
        <v>308</v>
      </c>
      <c r="D12" s="14" t="s">
        <v>210</v>
      </c>
      <c r="E12" s="14" t="s">
        <v>211</v>
      </c>
      <c r="F12" s="71" t="s">
        <v>205</v>
      </c>
      <c r="G12" s="16">
        <v>25502020</v>
      </c>
      <c r="H12" s="14" t="s">
        <v>294</v>
      </c>
      <c r="I12" s="71" t="s">
        <v>205</v>
      </c>
      <c r="J12" s="72">
        <v>25503030</v>
      </c>
      <c r="K12" s="14" t="s">
        <v>207</v>
      </c>
      <c r="M12" s="14" t="s">
        <v>207</v>
      </c>
      <c r="N12" s="15">
        <v>25503030</v>
      </c>
    </row>
    <row r="13" spans="1:14" s="2" customFormat="1" x14ac:dyDescent="0.25">
      <c r="A13" s="14" t="s">
        <v>284</v>
      </c>
      <c r="B13" s="14">
        <v>12422</v>
      </c>
      <c r="C13" s="14" t="s">
        <v>188</v>
      </c>
      <c r="D13" s="14" t="s">
        <v>197</v>
      </c>
      <c r="E13" s="14" t="s">
        <v>44</v>
      </c>
      <c r="F13" s="71" t="s">
        <v>264</v>
      </c>
      <c r="G13" s="16">
        <v>20304020</v>
      </c>
      <c r="H13" s="14" t="s">
        <v>265</v>
      </c>
      <c r="I13" s="71" t="s">
        <v>264</v>
      </c>
      <c r="J13" s="72">
        <v>20304030</v>
      </c>
      <c r="K13" s="14" t="s">
        <v>271</v>
      </c>
      <c r="M13" s="14" t="s">
        <v>207</v>
      </c>
      <c r="N13" s="15">
        <v>25503030</v>
      </c>
    </row>
    <row r="14" spans="1:14" s="2" customFormat="1" x14ac:dyDescent="0.25">
      <c r="A14" s="14" t="s">
        <v>1080</v>
      </c>
      <c r="B14" s="14">
        <v>8249394</v>
      </c>
      <c r="C14" s="14" t="s">
        <v>231</v>
      </c>
      <c r="D14" s="14" t="s">
        <v>293</v>
      </c>
      <c r="E14" s="14" t="s">
        <v>45</v>
      </c>
      <c r="F14" s="71" t="s">
        <v>264</v>
      </c>
      <c r="G14" s="16">
        <v>20304020</v>
      </c>
      <c r="H14" s="14" t="s">
        <v>265</v>
      </c>
      <c r="I14" s="71" t="s">
        <v>264</v>
      </c>
      <c r="J14" s="72">
        <v>20304030</v>
      </c>
      <c r="K14" s="14" t="s">
        <v>271</v>
      </c>
      <c r="M14" s="14" t="s">
        <v>219</v>
      </c>
      <c r="N14" s="15">
        <v>30101040</v>
      </c>
    </row>
    <row r="15" spans="1:14" s="2" customFormat="1" x14ac:dyDescent="0.25">
      <c r="A15" s="14" t="s">
        <v>1081</v>
      </c>
      <c r="B15" s="14">
        <v>349111</v>
      </c>
      <c r="C15" s="14" t="s">
        <v>209</v>
      </c>
      <c r="D15" s="14" t="s">
        <v>230</v>
      </c>
      <c r="E15" s="14" t="s">
        <v>38</v>
      </c>
      <c r="F15" s="71" t="s">
        <v>205</v>
      </c>
      <c r="G15" s="16">
        <v>25502020</v>
      </c>
      <c r="H15" s="14" t="s">
        <v>294</v>
      </c>
      <c r="I15" s="71" t="s">
        <v>205</v>
      </c>
      <c r="J15" s="72">
        <v>25504030</v>
      </c>
      <c r="K15" s="14" t="s">
        <v>680</v>
      </c>
      <c r="M15" s="14" t="s">
        <v>207</v>
      </c>
      <c r="N15" s="15">
        <v>25503030</v>
      </c>
    </row>
    <row r="16" spans="1:14" s="2" customFormat="1" x14ac:dyDescent="0.25">
      <c r="A16" s="14" t="s">
        <v>1082</v>
      </c>
      <c r="B16" s="14">
        <v>328486</v>
      </c>
      <c r="C16" s="14" t="s">
        <v>203</v>
      </c>
      <c r="D16" s="14" t="s">
        <v>204</v>
      </c>
      <c r="E16" s="14" t="s">
        <v>49</v>
      </c>
      <c r="F16" s="71" t="s">
        <v>190</v>
      </c>
      <c r="G16" s="16">
        <v>60101080</v>
      </c>
      <c r="H16" s="14" t="s">
        <v>1083</v>
      </c>
      <c r="I16" s="71" t="s">
        <v>190</v>
      </c>
      <c r="J16" s="72">
        <v>60108010</v>
      </c>
      <c r="K16" s="14" t="s">
        <v>193</v>
      </c>
      <c r="M16" s="14" t="s">
        <v>219</v>
      </c>
      <c r="N16" s="15">
        <v>30101040</v>
      </c>
    </row>
    <row r="17" spans="1:14" s="2" customFormat="1" x14ac:dyDescent="0.25">
      <c r="A17" s="14" t="s">
        <v>1084</v>
      </c>
      <c r="B17" s="14">
        <v>807429</v>
      </c>
      <c r="C17" s="14" t="s">
        <v>221</v>
      </c>
      <c r="D17" s="14" t="s">
        <v>222</v>
      </c>
      <c r="E17" s="14" t="s">
        <v>36</v>
      </c>
      <c r="F17" s="71" t="s">
        <v>355</v>
      </c>
      <c r="G17" s="16">
        <v>40102010</v>
      </c>
      <c r="H17" s="14" t="s">
        <v>1073</v>
      </c>
      <c r="I17" s="71" t="s">
        <v>355</v>
      </c>
      <c r="J17" s="72">
        <v>40201050</v>
      </c>
      <c r="K17" s="14" t="s">
        <v>359</v>
      </c>
      <c r="M17" s="14" t="s">
        <v>207</v>
      </c>
      <c r="N17" s="15">
        <v>25503030</v>
      </c>
    </row>
    <row r="18" spans="1:14" s="2" customFormat="1" x14ac:dyDescent="0.25">
      <c r="A18" s="14" t="s">
        <v>344</v>
      </c>
      <c r="B18" s="14">
        <v>36083</v>
      </c>
      <c r="C18" s="14" t="s">
        <v>209</v>
      </c>
      <c r="D18" s="14" t="s">
        <v>230</v>
      </c>
      <c r="E18" s="14" t="s">
        <v>38</v>
      </c>
      <c r="F18" s="71" t="s">
        <v>205</v>
      </c>
      <c r="G18" s="16">
        <v>25502020</v>
      </c>
      <c r="H18" s="14" t="s">
        <v>294</v>
      </c>
      <c r="I18" s="71" t="s">
        <v>205</v>
      </c>
      <c r="J18" s="72">
        <v>25504010</v>
      </c>
      <c r="K18" s="14" t="s">
        <v>300</v>
      </c>
      <c r="M18" s="14" t="s">
        <v>219</v>
      </c>
      <c r="N18" s="15">
        <v>30101040</v>
      </c>
    </row>
    <row r="19" spans="1:14" s="2" customFormat="1" x14ac:dyDescent="0.25">
      <c r="A19" s="14" t="s">
        <v>1085</v>
      </c>
      <c r="B19" s="14">
        <v>8180324</v>
      </c>
      <c r="C19" s="14" t="s">
        <v>231</v>
      </c>
      <c r="D19" s="14" t="s">
        <v>189</v>
      </c>
      <c r="E19" s="14" t="s">
        <v>31</v>
      </c>
      <c r="F19" s="71" t="s">
        <v>205</v>
      </c>
      <c r="G19" s="16">
        <v>25502020</v>
      </c>
      <c r="H19" s="14" t="s">
        <v>294</v>
      </c>
      <c r="I19" s="71" t="s">
        <v>205</v>
      </c>
      <c r="J19" s="72">
        <v>25504020</v>
      </c>
      <c r="K19" s="14" t="s">
        <v>348</v>
      </c>
      <c r="M19" s="14" t="s">
        <v>207</v>
      </c>
      <c r="N19" s="15">
        <v>25503030</v>
      </c>
    </row>
    <row r="20" spans="1:14" s="2" customFormat="1" x14ac:dyDescent="0.25">
      <c r="A20" s="14" t="s">
        <v>458</v>
      </c>
      <c r="B20" s="14">
        <v>7308</v>
      </c>
      <c r="C20" s="14" t="s">
        <v>268</v>
      </c>
      <c r="D20" s="14" t="s">
        <v>269</v>
      </c>
      <c r="E20" s="14" t="s">
        <v>35</v>
      </c>
      <c r="F20" s="71" t="s">
        <v>355</v>
      </c>
      <c r="G20" s="16">
        <v>40102010</v>
      </c>
      <c r="H20" s="14" t="s">
        <v>1073</v>
      </c>
      <c r="I20" s="71" t="s">
        <v>355</v>
      </c>
      <c r="J20" s="72">
        <v>40201050</v>
      </c>
      <c r="K20" s="14" t="s">
        <v>359</v>
      </c>
      <c r="M20" s="14" t="s">
        <v>207</v>
      </c>
      <c r="N20" s="15">
        <v>25503030</v>
      </c>
    </row>
    <row r="21" spans="1:14" s="2" customFormat="1" x14ac:dyDescent="0.25">
      <c r="A21" s="14" t="s">
        <v>442</v>
      </c>
      <c r="B21" s="14">
        <v>65007</v>
      </c>
      <c r="C21" s="14" t="s">
        <v>304</v>
      </c>
      <c r="D21" s="14" t="s">
        <v>305</v>
      </c>
      <c r="E21" s="14" t="s">
        <v>306</v>
      </c>
      <c r="F21" s="71" t="s">
        <v>218</v>
      </c>
      <c r="G21" s="16">
        <v>30101040</v>
      </c>
      <c r="H21" s="14" t="s">
        <v>380</v>
      </c>
      <c r="I21" s="71" t="s">
        <v>218</v>
      </c>
      <c r="J21" s="72">
        <v>30101040</v>
      </c>
      <c r="K21" s="14" t="s">
        <v>219</v>
      </c>
      <c r="M21" s="14" t="s">
        <v>207</v>
      </c>
      <c r="N21" s="15">
        <v>25503030</v>
      </c>
    </row>
    <row r="22" spans="1:14" s="2" customFormat="1" x14ac:dyDescent="0.25">
      <c r="A22" s="14" t="s">
        <v>346</v>
      </c>
      <c r="B22" s="14">
        <v>8180357</v>
      </c>
      <c r="C22" s="14" t="s">
        <v>268</v>
      </c>
      <c r="D22" s="14" t="s">
        <v>269</v>
      </c>
      <c r="E22" s="14" t="s">
        <v>35</v>
      </c>
      <c r="F22" s="71" t="s">
        <v>205</v>
      </c>
      <c r="G22" s="16">
        <v>25502020</v>
      </c>
      <c r="H22" s="14" t="s">
        <v>294</v>
      </c>
      <c r="I22" s="71" t="s">
        <v>205</v>
      </c>
      <c r="J22" s="72">
        <v>25504010</v>
      </c>
      <c r="K22" s="14" t="s">
        <v>300</v>
      </c>
      <c r="M22" s="14" t="s">
        <v>207</v>
      </c>
      <c r="N22" s="15">
        <v>25503030</v>
      </c>
    </row>
    <row r="23" spans="1:14" s="2" customFormat="1" x14ac:dyDescent="0.25">
      <c r="A23" s="14" t="s">
        <v>1086</v>
      </c>
      <c r="B23" s="14">
        <v>8177436</v>
      </c>
      <c r="C23" s="14" t="s">
        <v>203</v>
      </c>
      <c r="D23" s="14" t="s">
        <v>204</v>
      </c>
      <c r="E23" s="14" t="s">
        <v>49</v>
      </c>
      <c r="F23" s="71" t="s">
        <v>205</v>
      </c>
      <c r="G23" s="16">
        <v>25502020</v>
      </c>
      <c r="H23" s="14" t="s">
        <v>294</v>
      </c>
      <c r="I23" s="71" t="s">
        <v>205</v>
      </c>
      <c r="J23" s="72">
        <v>25504040</v>
      </c>
      <c r="K23" s="14" t="s">
        <v>301</v>
      </c>
      <c r="M23" s="14" t="s">
        <v>207</v>
      </c>
      <c r="N23" s="15">
        <v>25503030</v>
      </c>
    </row>
    <row r="24" spans="1:14" s="2" customFormat="1" x14ac:dyDescent="0.25">
      <c r="A24" s="14" t="s">
        <v>422</v>
      </c>
      <c r="B24" s="14">
        <v>42886</v>
      </c>
      <c r="C24" s="14" t="s">
        <v>221</v>
      </c>
      <c r="D24" s="14" t="s">
        <v>222</v>
      </c>
      <c r="E24" s="14" t="s">
        <v>36</v>
      </c>
      <c r="F24" s="71" t="s">
        <v>190</v>
      </c>
      <c r="G24" s="16">
        <v>60101060</v>
      </c>
      <c r="H24" s="14" t="s">
        <v>361</v>
      </c>
      <c r="I24" s="71" t="s">
        <v>190</v>
      </c>
      <c r="J24" s="72">
        <v>60106010</v>
      </c>
      <c r="K24" s="14" t="s">
        <v>362</v>
      </c>
      <c r="M24" s="14" t="s">
        <v>207</v>
      </c>
      <c r="N24" s="15">
        <v>25503030</v>
      </c>
    </row>
    <row r="25" spans="1:14" s="2" customFormat="1" x14ac:dyDescent="0.25">
      <c r="A25" s="14" t="s">
        <v>1087</v>
      </c>
      <c r="B25" s="14">
        <v>289538</v>
      </c>
      <c r="C25" s="14" t="s">
        <v>1088</v>
      </c>
      <c r="D25" s="14" t="s">
        <v>1089</v>
      </c>
      <c r="E25" s="14" t="s">
        <v>1090</v>
      </c>
      <c r="F25" s="71" t="s">
        <v>190</v>
      </c>
      <c r="G25" s="16">
        <v>60101080</v>
      </c>
      <c r="H25" s="14" t="s">
        <v>1083</v>
      </c>
      <c r="I25" s="71" t="s">
        <v>190</v>
      </c>
      <c r="J25" s="72">
        <v>60108010</v>
      </c>
      <c r="K25" s="14" t="s">
        <v>193</v>
      </c>
      <c r="M25" s="14" t="s">
        <v>207</v>
      </c>
      <c r="N25" s="15">
        <v>25503030</v>
      </c>
    </row>
    <row r="26" spans="1:14" s="2" customFormat="1" x14ac:dyDescent="0.25">
      <c r="A26" s="14" t="s">
        <v>162</v>
      </c>
      <c r="B26" s="14">
        <v>817626</v>
      </c>
      <c r="C26" s="14" t="s">
        <v>328</v>
      </c>
      <c r="D26" s="14" t="s">
        <v>339</v>
      </c>
      <c r="E26" s="14" t="s">
        <v>34</v>
      </c>
      <c r="F26" s="71" t="s">
        <v>353</v>
      </c>
      <c r="G26" s="16">
        <v>45102020</v>
      </c>
      <c r="H26" s="14" t="s">
        <v>354</v>
      </c>
      <c r="I26" s="71" t="s">
        <v>355</v>
      </c>
      <c r="J26" s="72">
        <v>40201060</v>
      </c>
      <c r="K26" s="14" t="s">
        <v>356</v>
      </c>
      <c r="M26" s="14" t="s">
        <v>207</v>
      </c>
      <c r="N26" s="15">
        <v>25503030</v>
      </c>
    </row>
    <row r="27" spans="1:14" s="2" customFormat="1" x14ac:dyDescent="0.25">
      <c r="A27" s="14" t="s">
        <v>410</v>
      </c>
      <c r="B27" s="14">
        <v>918</v>
      </c>
      <c r="C27" s="14" t="s">
        <v>221</v>
      </c>
      <c r="D27" s="14" t="s">
        <v>222</v>
      </c>
      <c r="E27" s="14" t="s">
        <v>36</v>
      </c>
      <c r="F27" s="71" t="s">
        <v>218</v>
      </c>
      <c r="G27" s="16">
        <v>30101040</v>
      </c>
      <c r="H27" s="14" t="s">
        <v>380</v>
      </c>
      <c r="I27" s="71" t="s">
        <v>218</v>
      </c>
      <c r="J27" s="72">
        <v>30101040</v>
      </c>
      <c r="K27" s="14" t="s">
        <v>219</v>
      </c>
      <c r="M27" s="14" t="s">
        <v>207</v>
      </c>
      <c r="N27" s="15">
        <v>25503030</v>
      </c>
    </row>
    <row r="28" spans="1:14" s="2" customFormat="1" x14ac:dyDescent="0.25">
      <c r="A28" s="14" t="s">
        <v>1091</v>
      </c>
      <c r="B28" s="14">
        <v>18182</v>
      </c>
      <c r="C28" s="14" t="s">
        <v>1092</v>
      </c>
      <c r="D28" s="14" t="s">
        <v>1093</v>
      </c>
      <c r="E28" s="14" t="s">
        <v>1094</v>
      </c>
      <c r="F28" s="71" t="s">
        <v>205</v>
      </c>
      <c r="G28" s="16">
        <v>25503020</v>
      </c>
      <c r="H28" s="14" t="s">
        <v>206</v>
      </c>
      <c r="I28" s="71" t="s">
        <v>218</v>
      </c>
      <c r="J28" s="72">
        <v>30101040</v>
      </c>
      <c r="K28" s="14" t="s">
        <v>219</v>
      </c>
      <c r="M28" s="14" t="s">
        <v>207</v>
      </c>
      <c r="N28" s="15">
        <v>25503030</v>
      </c>
    </row>
    <row r="29" spans="1:14" s="2" customFormat="1" x14ac:dyDescent="0.25">
      <c r="A29" s="14" t="s">
        <v>1095</v>
      </c>
      <c r="B29" s="14">
        <v>8176321</v>
      </c>
      <c r="C29" s="14" t="s">
        <v>188</v>
      </c>
      <c r="D29" s="14" t="s">
        <v>197</v>
      </c>
      <c r="E29" s="14" t="s">
        <v>44</v>
      </c>
      <c r="F29" s="71" t="s">
        <v>353</v>
      </c>
      <c r="G29" s="16">
        <v>45102020</v>
      </c>
      <c r="H29" s="14" t="s">
        <v>354</v>
      </c>
      <c r="I29" s="71" t="s">
        <v>355</v>
      </c>
      <c r="J29" s="72">
        <v>40201060</v>
      </c>
      <c r="K29" s="14" t="s">
        <v>356</v>
      </c>
      <c r="M29" s="14" t="s">
        <v>207</v>
      </c>
      <c r="N29" s="15">
        <v>25503030</v>
      </c>
    </row>
    <row r="30" spans="1:14" s="2" customFormat="1" x14ac:dyDescent="0.25">
      <c r="A30" s="14" t="s">
        <v>1096</v>
      </c>
      <c r="B30" s="14">
        <v>267705</v>
      </c>
      <c r="C30" s="14" t="s">
        <v>1097</v>
      </c>
      <c r="D30" s="14" t="s">
        <v>1098</v>
      </c>
      <c r="E30" s="14" t="s">
        <v>1099</v>
      </c>
      <c r="F30" s="71" t="s">
        <v>218</v>
      </c>
      <c r="G30" s="16">
        <v>30101040</v>
      </c>
      <c r="H30" s="14" t="s">
        <v>380</v>
      </c>
      <c r="I30" s="71" t="s">
        <v>218</v>
      </c>
      <c r="J30" s="72">
        <v>30101040</v>
      </c>
      <c r="K30" s="14" t="s">
        <v>219</v>
      </c>
      <c r="M30" s="14" t="s">
        <v>207</v>
      </c>
      <c r="N30" s="15">
        <v>25503030</v>
      </c>
    </row>
    <row r="31" spans="1:14" s="2" customFormat="1" x14ac:dyDescent="0.25">
      <c r="A31" s="14" t="s">
        <v>1100</v>
      </c>
      <c r="B31" s="14">
        <v>8248614</v>
      </c>
      <c r="C31" s="14" t="s">
        <v>304</v>
      </c>
      <c r="D31" s="14" t="s">
        <v>305</v>
      </c>
      <c r="E31" s="14" t="s">
        <v>306</v>
      </c>
      <c r="F31" s="71" t="s">
        <v>205</v>
      </c>
      <c r="G31" s="16">
        <v>25502020</v>
      </c>
      <c r="H31" s="14" t="s">
        <v>294</v>
      </c>
      <c r="I31" s="71" t="s">
        <v>205</v>
      </c>
      <c r="J31" s="72">
        <v>25504020</v>
      </c>
      <c r="K31" s="14" t="s">
        <v>348</v>
      </c>
      <c r="M31" s="14" t="s">
        <v>207</v>
      </c>
      <c r="N31" s="15">
        <v>25503030</v>
      </c>
    </row>
    <row r="32" spans="1:14" s="2" customFormat="1" x14ac:dyDescent="0.25">
      <c r="A32" s="14" t="s">
        <v>296</v>
      </c>
      <c r="B32" s="14">
        <v>8103409</v>
      </c>
      <c r="C32" s="14" t="s">
        <v>231</v>
      </c>
      <c r="D32" s="14" t="s">
        <v>293</v>
      </c>
      <c r="E32" s="14" t="s">
        <v>45</v>
      </c>
      <c r="F32" s="71" t="s">
        <v>205</v>
      </c>
      <c r="G32" s="16">
        <v>25502020</v>
      </c>
      <c r="H32" s="14" t="s">
        <v>294</v>
      </c>
      <c r="I32" s="71" t="s">
        <v>205</v>
      </c>
      <c r="J32" s="72">
        <v>25503030</v>
      </c>
      <c r="K32" s="14" t="s">
        <v>207</v>
      </c>
      <c r="M32" s="14" t="s">
        <v>207</v>
      </c>
      <c r="N32" s="15">
        <v>25503030</v>
      </c>
    </row>
    <row r="33" spans="1:14" s="2" customFormat="1" x14ac:dyDescent="0.25">
      <c r="A33" s="14" t="s">
        <v>292</v>
      </c>
      <c r="B33" s="14">
        <v>42570</v>
      </c>
      <c r="C33" s="14" t="s">
        <v>231</v>
      </c>
      <c r="D33" s="14" t="s">
        <v>293</v>
      </c>
      <c r="E33" s="14" t="s">
        <v>45</v>
      </c>
      <c r="F33" s="71" t="s">
        <v>205</v>
      </c>
      <c r="G33" s="16">
        <v>25502020</v>
      </c>
      <c r="H33" s="14" t="s">
        <v>294</v>
      </c>
      <c r="I33" s="71" t="s">
        <v>218</v>
      </c>
      <c r="J33" s="72">
        <v>30101010</v>
      </c>
      <c r="K33" s="14" t="s">
        <v>295</v>
      </c>
      <c r="M33" s="14" t="s">
        <v>207</v>
      </c>
      <c r="N33" s="15">
        <v>25503030</v>
      </c>
    </row>
    <row r="34" spans="1:14" s="2" customFormat="1" x14ac:dyDescent="0.25">
      <c r="A34" s="14" t="s">
        <v>1101</v>
      </c>
      <c r="B34" s="14">
        <v>16114</v>
      </c>
      <c r="C34" s="14" t="s">
        <v>221</v>
      </c>
      <c r="D34" s="14" t="s">
        <v>222</v>
      </c>
      <c r="E34" s="14" t="s">
        <v>36</v>
      </c>
      <c r="F34" s="71" t="s">
        <v>264</v>
      </c>
      <c r="G34" s="16">
        <v>20304020</v>
      </c>
      <c r="H34" s="14" t="s">
        <v>265</v>
      </c>
      <c r="I34" s="71" t="s">
        <v>264</v>
      </c>
      <c r="J34" s="72">
        <v>20304030</v>
      </c>
      <c r="K34" s="14" t="s">
        <v>271</v>
      </c>
      <c r="M34" s="14" t="s">
        <v>207</v>
      </c>
      <c r="N34" s="15">
        <v>25503030</v>
      </c>
    </row>
    <row r="35" spans="1:14" s="2" customFormat="1" x14ac:dyDescent="0.25">
      <c r="A35" s="14" t="s">
        <v>369</v>
      </c>
      <c r="B35" s="14">
        <v>42189</v>
      </c>
      <c r="C35" s="14" t="s">
        <v>277</v>
      </c>
      <c r="D35" s="14" t="s">
        <v>278</v>
      </c>
      <c r="E35" s="14" t="s">
        <v>30</v>
      </c>
      <c r="F35" s="71" t="s">
        <v>190</v>
      </c>
      <c r="G35" s="16">
        <v>60101060</v>
      </c>
      <c r="H35" s="14" t="s">
        <v>361</v>
      </c>
      <c r="I35" s="71" t="s">
        <v>190</v>
      </c>
      <c r="J35" s="72">
        <v>60106010</v>
      </c>
      <c r="K35" s="14" t="s">
        <v>362</v>
      </c>
      <c r="M35" s="14" t="s">
        <v>207</v>
      </c>
      <c r="N35" s="15">
        <v>25503030</v>
      </c>
    </row>
    <row r="36" spans="1:14" s="2" customFormat="1" x14ac:dyDescent="0.25">
      <c r="A36" s="14" t="s">
        <v>170</v>
      </c>
      <c r="B36" s="14">
        <v>225231</v>
      </c>
      <c r="C36" s="14" t="s">
        <v>407</v>
      </c>
      <c r="D36" s="14" t="s">
        <v>408</v>
      </c>
      <c r="E36" s="14" t="s">
        <v>40</v>
      </c>
      <c r="F36" s="71" t="s">
        <v>353</v>
      </c>
      <c r="G36" s="16">
        <v>45102020</v>
      </c>
      <c r="H36" s="14" t="s">
        <v>354</v>
      </c>
      <c r="I36" s="71" t="s">
        <v>205</v>
      </c>
      <c r="J36" s="72">
        <v>25301020</v>
      </c>
      <c r="K36" s="14" t="s">
        <v>373</v>
      </c>
      <c r="M36" s="14" t="s">
        <v>207</v>
      </c>
      <c r="N36" s="15">
        <v>25503030</v>
      </c>
    </row>
    <row r="37" spans="1:14" s="2" customFormat="1" x14ac:dyDescent="0.25">
      <c r="A37" s="14" t="s">
        <v>297</v>
      </c>
      <c r="B37" s="14">
        <v>22480</v>
      </c>
      <c r="C37" s="14" t="s">
        <v>188</v>
      </c>
      <c r="D37" s="14" t="s">
        <v>197</v>
      </c>
      <c r="E37" s="14" t="s">
        <v>44</v>
      </c>
      <c r="F37" s="71" t="s">
        <v>205</v>
      </c>
      <c r="G37" s="16">
        <v>25502020</v>
      </c>
      <c r="H37" s="14" t="s">
        <v>294</v>
      </c>
      <c r="I37" s="71" t="s">
        <v>205</v>
      </c>
      <c r="J37" s="72">
        <v>25503030</v>
      </c>
      <c r="K37" s="14" t="s">
        <v>207</v>
      </c>
      <c r="M37" s="14" t="s">
        <v>207</v>
      </c>
      <c r="N37" s="15">
        <v>25503030</v>
      </c>
    </row>
    <row r="38" spans="1:14" s="2" customFormat="1" x14ac:dyDescent="0.25">
      <c r="A38" s="14" t="s">
        <v>1102</v>
      </c>
      <c r="B38" s="14">
        <v>327842</v>
      </c>
      <c r="C38" s="14" t="s">
        <v>188</v>
      </c>
      <c r="D38" s="14" t="s">
        <v>189</v>
      </c>
      <c r="E38" s="14" t="s">
        <v>31</v>
      </c>
      <c r="F38" s="71" t="s">
        <v>190</v>
      </c>
      <c r="G38" s="16">
        <v>60101060</v>
      </c>
      <c r="H38" s="14" t="s">
        <v>361</v>
      </c>
      <c r="I38" s="71" t="s">
        <v>190</v>
      </c>
      <c r="J38" s="72">
        <v>60106020</v>
      </c>
      <c r="K38" s="14" t="s">
        <v>402</v>
      </c>
      <c r="M38" s="14" t="s">
        <v>207</v>
      </c>
      <c r="N38" s="15">
        <v>25503030</v>
      </c>
    </row>
    <row r="39" spans="1:14" s="2" customFormat="1" x14ac:dyDescent="0.25">
      <c r="A39" s="14" t="s">
        <v>187</v>
      </c>
      <c r="B39" s="14">
        <v>15385</v>
      </c>
      <c r="C39" s="14" t="s">
        <v>188</v>
      </c>
      <c r="D39" s="14" t="s">
        <v>189</v>
      </c>
      <c r="E39" s="14" t="s">
        <v>31</v>
      </c>
      <c r="F39" s="71" t="s">
        <v>190</v>
      </c>
      <c r="G39" s="16">
        <v>60101080</v>
      </c>
      <c r="H39" s="14" t="s">
        <v>1083</v>
      </c>
      <c r="I39" s="71" t="s">
        <v>190</v>
      </c>
      <c r="J39" s="72">
        <v>60108030</v>
      </c>
      <c r="K39" s="14" t="s">
        <v>191</v>
      </c>
      <c r="M39" s="14" t="s">
        <v>207</v>
      </c>
      <c r="N39" s="15">
        <v>25503030</v>
      </c>
    </row>
    <row r="40" spans="1:14" s="2" customFormat="1" x14ac:dyDescent="0.25">
      <c r="A40" s="14" t="s">
        <v>336</v>
      </c>
      <c r="B40" s="14">
        <v>41619</v>
      </c>
      <c r="C40" s="14" t="s">
        <v>215</v>
      </c>
      <c r="D40" s="14" t="s">
        <v>216</v>
      </c>
      <c r="E40" s="14" t="s">
        <v>29</v>
      </c>
      <c r="F40" s="71" t="s">
        <v>205</v>
      </c>
      <c r="G40" s="16">
        <v>25502020</v>
      </c>
      <c r="H40" s="14" t="s">
        <v>294</v>
      </c>
      <c r="I40" s="71" t="s">
        <v>205</v>
      </c>
      <c r="J40" s="72">
        <v>25503030</v>
      </c>
      <c r="K40" s="14" t="s">
        <v>207</v>
      </c>
      <c r="M40" s="14" t="s">
        <v>207</v>
      </c>
      <c r="N40" s="15">
        <v>25503030</v>
      </c>
    </row>
    <row r="41" spans="1:14" s="2" customFormat="1" x14ac:dyDescent="0.25">
      <c r="A41" s="14" t="s">
        <v>1103</v>
      </c>
      <c r="B41" s="14">
        <v>50889</v>
      </c>
      <c r="C41" s="14" t="s">
        <v>1104</v>
      </c>
      <c r="D41" s="14" t="s">
        <v>1105</v>
      </c>
      <c r="E41" s="14" t="s">
        <v>1106</v>
      </c>
      <c r="F41" s="71" t="s">
        <v>355</v>
      </c>
      <c r="G41" s="16">
        <v>40102010</v>
      </c>
      <c r="H41" s="14" t="s">
        <v>1073</v>
      </c>
      <c r="I41" s="71" t="s">
        <v>355</v>
      </c>
      <c r="J41" s="72">
        <v>40201050</v>
      </c>
      <c r="K41" s="14" t="s">
        <v>359</v>
      </c>
      <c r="M41" s="14" t="s">
        <v>266</v>
      </c>
      <c r="N41" s="15">
        <v>20304040</v>
      </c>
    </row>
    <row r="42" spans="1:14" s="2" customFormat="1" x14ac:dyDescent="0.25">
      <c r="A42" s="14" t="s">
        <v>1107</v>
      </c>
      <c r="B42" s="14">
        <v>8108682</v>
      </c>
      <c r="C42" s="14" t="s">
        <v>304</v>
      </c>
      <c r="D42" s="14" t="s">
        <v>305</v>
      </c>
      <c r="E42" s="14" t="s">
        <v>306</v>
      </c>
      <c r="F42" s="71" t="s">
        <v>355</v>
      </c>
      <c r="G42" s="16">
        <v>40102010</v>
      </c>
      <c r="H42" s="14" t="s">
        <v>1073</v>
      </c>
      <c r="I42" s="71" t="s">
        <v>355</v>
      </c>
      <c r="J42" s="72">
        <v>40201050</v>
      </c>
      <c r="K42" s="14" t="s">
        <v>359</v>
      </c>
      <c r="M42" s="14" t="s">
        <v>266</v>
      </c>
      <c r="N42" s="15">
        <v>20304040</v>
      </c>
    </row>
    <row r="43" spans="1:14" s="2" customFormat="1" x14ac:dyDescent="0.25">
      <c r="A43" s="14" t="s">
        <v>360</v>
      </c>
      <c r="B43" s="14">
        <v>8175357</v>
      </c>
      <c r="C43" s="14" t="s">
        <v>188</v>
      </c>
      <c r="D43" s="14" t="s">
        <v>189</v>
      </c>
      <c r="E43" s="14" t="s">
        <v>31</v>
      </c>
      <c r="F43" s="71" t="s">
        <v>190</v>
      </c>
      <c r="G43" s="16">
        <v>60101060</v>
      </c>
      <c r="H43" s="14" t="s">
        <v>361</v>
      </c>
      <c r="I43" s="71" t="s">
        <v>190</v>
      </c>
      <c r="J43" s="72">
        <v>60106010</v>
      </c>
      <c r="K43" s="14" t="s">
        <v>362</v>
      </c>
      <c r="M43" s="14" t="s">
        <v>271</v>
      </c>
      <c r="N43" s="15">
        <v>20304030</v>
      </c>
    </row>
    <row r="44" spans="1:14" s="2" customFormat="1" x14ac:dyDescent="0.25">
      <c r="A44" s="14" t="s">
        <v>1108</v>
      </c>
      <c r="B44" s="14">
        <v>7311</v>
      </c>
      <c r="C44" s="14" t="s">
        <v>188</v>
      </c>
      <c r="D44" s="14" t="s">
        <v>189</v>
      </c>
      <c r="E44" s="14" t="s">
        <v>31</v>
      </c>
      <c r="F44" s="71" t="s">
        <v>190</v>
      </c>
      <c r="G44" s="16">
        <v>60101060</v>
      </c>
      <c r="H44" s="14" t="s">
        <v>361</v>
      </c>
      <c r="I44" s="71" t="s">
        <v>190</v>
      </c>
      <c r="J44" s="72">
        <v>60106010</v>
      </c>
      <c r="K44" s="14" t="s">
        <v>362</v>
      </c>
      <c r="M44" s="14" t="s">
        <v>266</v>
      </c>
      <c r="N44" s="15">
        <v>20304040</v>
      </c>
    </row>
    <row r="45" spans="1:14" s="2" customFormat="1" x14ac:dyDescent="0.25">
      <c r="A45" s="14" t="s">
        <v>1109</v>
      </c>
      <c r="B45" s="14">
        <v>8250153</v>
      </c>
      <c r="C45" s="14" t="s">
        <v>188</v>
      </c>
      <c r="D45" s="14" t="s">
        <v>197</v>
      </c>
      <c r="E45" s="14" t="s">
        <v>44</v>
      </c>
      <c r="F45" s="71" t="s">
        <v>353</v>
      </c>
      <c r="G45" s="16">
        <v>45102020</v>
      </c>
      <c r="H45" s="14" t="s">
        <v>354</v>
      </c>
      <c r="I45" s="71" t="s">
        <v>355</v>
      </c>
      <c r="J45" s="72">
        <v>40201060</v>
      </c>
      <c r="K45" s="14" t="s">
        <v>356</v>
      </c>
      <c r="M45" s="14" t="s">
        <v>271</v>
      </c>
      <c r="N45" s="15">
        <v>20304030</v>
      </c>
    </row>
    <row r="46" spans="1:14" s="2" customFormat="1" x14ac:dyDescent="0.25">
      <c r="A46" s="14" t="s">
        <v>463</v>
      </c>
      <c r="B46" s="14">
        <v>8184287</v>
      </c>
      <c r="C46" s="14" t="s">
        <v>314</v>
      </c>
      <c r="D46" s="14" t="s">
        <v>315</v>
      </c>
      <c r="E46" s="14" t="s">
        <v>316</v>
      </c>
      <c r="F46" s="71" t="s">
        <v>355</v>
      </c>
      <c r="G46" s="16">
        <v>40102010</v>
      </c>
      <c r="H46" s="14" t="s">
        <v>1073</v>
      </c>
      <c r="I46" s="71" t="s">
        <v>355</v>
      </c>
      <c r="J46" s="72">
        <v>40201050</v>
      </c>
      <c r="K46" s="14" t="s">
        <v>359</v>
      </c>
      <c r="M46" s="14" t="s">
        <v>271</v>
      </c>
      <c r="N46" s="15">
        <v>20304030</v>
      </c>
    </row>
    <row r="47" spans="1:14" s="2" customFormat="1" x14ac:dyDescent="0.25">
      <c r="A47" s="14" t="s">
        <v>1110</v>
      </c>
      <c r="B47" s="14">
        <v>8185438</v>
      </c>
      <c r="C47" s="14" t="s">
        <v>277</v>
      </c>
      <c r="D47" s="14" t="s">
        <v>278</v>
      </c>
      <c r="E47" s="14" t="s">
        <v>30</v>
      </c>
      <c r="F47" s="71" t="s">
        <v>205</v>
      </c>
      <c r="G47" s="16">
        <v>25502020</v>
      </c>
      <c r="H47" s="14" t="s">
        <v>294</v>
      </c>
      <c r="I47" s="71" t="s">
        <v>205</v>
      </c>
      <c r="J47" s="72">
        <v>25504050</v>
      </c>
      <c r="K47" s="14" t="s">
        <v>350</v>
      </c>
      <c r="M47" s="14" t="s">
        <v>271</v>
      </c>
      <c r="N47" s="15">
        <v>20304030</v>
      </c>
    </row>
    <row r="48" spans="1:14" s="2" customFormat="1" x14ac:dyDescent="0.25">
      <c r="A48" s="14" t="s">
        <v>289</v>
      </c>
      <c r="B48" s="14">
        <v>8461</v>
      </c>
      <c r="C48" s="14" t="s">
        <v>188</v>
      </c>
      <c r="D48" s="14" t="s">
        <v>197</v>
      </c>
      <c r="E48" s="14" t="s">
        <v>44</v>
      </c>
      <c r="F48" s="71" t="s">
        <v>264</v>
      </c>
      <c r="G48" s="16">
        <v>20304020</v>
      </c>
      <c r="H48" s="14" t="s">
        <v>265</v>
      </c>
      <c r="I48" s="71" t="s">
        <v>264</v>
      </c>
      <c r="J48" s="72">
        <v>20304030</v>
      </c>
      <c r="K48" s="14" t="s">
        <v>271</v>
      </c>
      <c r="M48" s="14" t="s">
        <v>266</v>
      </c>
      <c r="N48" s="15">
        <v>20304040</v>
      </c>
    </row>
    <row r="49" spans="1:14" s="2" customFormat="1" x14ac:dyDescent="0.25">
      <c r="A49" s="14" t="s">
        <v>1111</v>
      </c>
      <c r="B49" s="14">
        <v>33262</v>
      </c>
      <c r="C49" s="14" t="s">
        <v>221</v>
      </c>
      <c r="D49" s="14" t="s">
        <v>222</v>
      </c>
      <c r="E49" s="14" t="s">
        <v>36</v>
      </c>
      <c r="F49" s="71" t="s">
        <v>205</v>
      </c>
      <c r="G49" s="16">
        <v>25502020</v>
      </c>
      <c r="H49" s="14" t="s">
        <v>294</v>
      </c>
      <c r="I49" s="71" t="s">
        <v>205</v>
      </c>
      <c r="J49" s="72">
        <v>25503030</v>
      </c>
      <c r="K49" s="14" t="s">
        <v>207</v>
      </c>
      <c r="M49" s="14" t="s">
        <v>266</v>
      </c>
      <c r="N49" s="15">
        <v>20304040</v>
      </c>
    </row>
    <row r="50" spans="1:14" s="2" customFormat="1" x14ac:dyDescent="0.25">
      <c r="A50" s="14" t="s">
        <v>444</v>
      </c>
      <c r="B50" s="14">
        <v>758358</v>
      </c>
      <c r="C50" s="14" t="s">
        <v>215</v>
      </c>
      <c r="D50" s="14" t="s">
        <v>216</v>
      </c>
      <c r="E50" s="14" t="s">
        <v>29</v>
      </c>
      <c r="F50" s="71" t="s">
        <v>218</v>
      </c>
      <c r="G50" s="16">
        <v>30101040</v>
      </c>
      <c r="H50" s="14" t="s">
        <v>380</v>
      </c>
      <c r="I50" s="71" t="s">
        <v>218</v>
      </c>
      <c r="J50" s="72">
        <v>30101040</v>
      </c>
      <c r="K50" s="14" t="s">
        <v>219</v>
      </c>
      <c r="M50" s="14" t="s">
        <v>271</v>
      </c>
      <c r="N50" s="15">
        <v>20304030</v>
      </c>
    </row>
    <row r="51" spans="1:14" s="2" customFormat="1" x14ac:dyDescent="0.25">
      <c r="A51" s="14" t="s">
        <v>1112</v>
      </c>
      <c r="B51" s="14">
        <v>345778</v>
      </c>
      <c r="C51" s="14" t="s">
        <v>212</v>
      </c>
      <c r="D51" s="14" t="s">
        <v>213</v>
      </c>
      <c r="E51" s="14" t="s">
        <v>39</v>
      </c>
      <c r="F51" s="71" t="s">
        <v>355</v>
      </c>
      <c r="G51" s="16">
        <v>40102010</v>
      </c>
      <c r="H51" s="14" t="s">
        <v>1073</v>
      </c>
      <c r="I51" s="71" t="s">
        <v>355</v>
      </c>
      <c r="J51" s="72">
        <v>40201050</v>
      </c>
      <c r="K51" s="14" t="s">
        <v>359</v>
      </c>
      <c r="M51" s="14" t="s">
        <v>266</v>
      </c>
      <c r="N51" s="15">
        <v>20304040</v>
      </c>
    </row>
    <row r="52" spans="1:14" s="2" customFormat="1" x14ac:dyDescent="0.25">
      <c r="A52" s="14" t="s">
        <v>1113</v>
      </c>
      <c r="B52" s="14">
        <v>37270</v>
      </c>
      <c r="C52" s="14" t="s">
        <v>203</v>
      </c>
      <c r="D52" s="14" t="s">
        <v>204</v>
      </c>
      <c r="E52" s="14" t="s">
        <v>49</v>
      </c>
      <c r="F52" s="71" t="s">
        <v>355</v>
      </c>
      <c r="G52" s="16">
        <v>40102010</v>
      </c>
      <c r="H52" s="14" t="s">
        <v>1073</v>
      </c>
      <c r="I52" s="71" t="s">
        <v>355</v>
      </c>
      <c r="J52" s="72">
        <v>40201050</v>
      </c>
      <c r="K52" s="14" t="s">
        <v>359</v>
      </c>
      <c r="M52" s="14" t="s">
        <v>271</v>
      </c>
      <c r="N52" s="15">
        <v>20304030</v>
      </c>
    </row>
    <row r="53" spans="1:14" s="2" customFormat="1" x14ac:dyDescent="0.25">
      <c r="A53" s="14" t="s">
        <v>1114</v>
      </c>
      <c r="B53" s="14">
        <v>21246</v>
      </c>
      <c r="C53" s="14" t="s">
        <v>203</v>
      </c>
      <c r="D53" s="14" t="s">
        <v>204</v>
      </c>
      <c r="E53" s="14" t="s">
        <v>49</v>
      </c>
      <c r="F53" s="71" t="s">
        <v>355</v>
      </c>
      <c r="G53" s="16">
        <v>40102010</v>
      </c>
      <c r="H53" s="14" t="s">
        <v>1073</v>
      </c>
      <c r="I53" s="71" t="s">
        <v>355</v>
      </c>
      <c r="J53" s="72">
        <v>40101015</v>
      </c>
      <c r="K53" s="14" t="s">
        <v>418</v>
      </c>
      <c r="M53" s="14" t="s">
        <v>266</v>
      </c>
      <c r="N53" s="15">
        <v>20304040</v>
      </c>
    </row>
    <row r="54" spans="1:14" s="2" customFormat="1" x14ac:dyDescent="0.25">
      <c r="A54" s="14" t="s">
        <v>1115</v>
      </c>
      <c r="B54" s="14">
        <v>8255921</v>
      </c>
      <c r="C54" s="14" t="s">
        <v>319</v>
      </c>
      <c r="D54" s="14" t="s">
        <v>1116</v>
      </c>
      <c r="E54" s="14" t="s">
        <v>1117</v>
      </c>
      <c r="F54" s="71" t="s">
        <v>353</v>
      </c>
      <c r="G54" s="16">
        <v>45102020</v>
      </c>
      <c r="H54" s="14" t="s">
        <v>354</v>
      </c>
      <c r="I54" s="71" t="s">
        <v>355</v>
      </c>
      <c r="J54" s="72">
        <v>40201060</v>
      </c>
      <c r="K54" s="14" t="s">
        <v>356</v>
      </c>
      <c r="M54" s="14" t="s">
        <v>266</v>
      </c>
      <c r="N54" s="15">
        <v>20304040</v>
      </c>
    </row>
    <row r="55" spans="1:14" s="2" customFormat="1" x14ac:dyDescent="0.25">
      <c r="A55" s="14" t="s">
        <v>168</v>
      </c>
      <c r="B55" s="14">
        <v>5158</v>
      </c>
      <c r="C55" s="14" t="s">
        <v>188</v>
      </c>
      <c r="D55" s="14" t="s">
        <v>197</v>
      </c>
      <c r="E55" s="14" t="s">
        <v>44</v>
      </c>
      <c r="F55" s="71" t="s">
        <v>353</v>
      </c>
      <c r="G55" s="16">
        <v>45102020</v>
      </c>
      <c r="H55" s="14" t="s">
        <v>354</v>
      </c>
      <c r="I55" s="71" t="s">
        <v>264</v>
      </c>
      <c r="J55" s="72">
        <v>20202010</v>
      </c>
      <c r="K55" s="14" t="s">
        <v>351</v>
      </c>
      <c r="M55" s="14" t="s">
        <v>266</v>
      </c>
      <c r="N55" s="15">
        <v>20304040</v>
      </c>
    </row>
    <row r="56" spans="1:14" s="2" customFormat="1" x14ac:dyDescent="0.25">
      <c r="A56" s="14" t="s">
        <v>1118</v>
      </c>
      <c r="B56" s="14">
        <v>524967</v>
      </c>
      <c r="C56" s="14" t="s">
        <v>212</v>
      </c>
      <c r="D56" s="14" t="s">
        <v>213</v>
      </c>
      <c r="E56" s="14" t="s">
        <v>39</v>
      </c>
      <c r="F56" s="71" t="s">
        <v>190</v>
      </c>
      <c r="G56" s="16">
        <v>60101080</v>
      </c>
      <c r="H56" s="14" t="s">
        <v>1083</v>
      </c>
      <c r="I56" s="71" t="s">
        <v>190</v>
      </c>
      <c r="J56" s="72">
        <v>60108010</v>
      </c>
      <c r="K56" s="14" t="s">
        <v>193</v>
      </c>
      <c r="M56" s="14" t="s">
        <v>271</v>
      </c>
      <c r="N56" s="15">
        <v>20304030</v>
      </c>
    </row>
    <row r="57" spans="1:14" s="2" customFormat="1" x14ac:dyDescent="0.25">
      <c r="A57" s="14" t="s">
        <v>409</v>
      </c>
      <c r="B57" s="14">
        <v>9897</v>
      </c>
      <c r="C57" s="14" t="s">
        <v>188</v>
      </c>
      <c r="D57" s="14" t="s">
        <v>189</v>
      </c>
      <c r="E57" s="14" t="s">
        <v>31</v>
      </c>
      <c r="F57" s="71" t="s">
        <v>190</v>
      </c>
      <c r="G57" s="16">
        <v>60101060</v>
      </c>
      <c r="H57" s="14" t="s">
        <v>361</v>
      </c>
      <c r="I57" s="71" t="s">
        <v>190</v>
      </c>
      <c r="J57" s="72">
        <v>60106010</v>
      </c>
      <c r="K57" s="14" t="s">
        <v>362</v>
      </c>
      <c r="M57" s="14" t="s">
        <v>271</v>
      </c>
      <c r="N57" s="15">
        <v>20304030</v>
      </c>
    </row>
    <row r="58" spans="1:14" s="2" customFormat="1" x14ac:dyDescent="0.25">
      <c r="A58" s="14" t="s">
        <v>1119</v>
      </c>
      <c r="B58" s="14">
        <v>8185397</v>
      </c>
      <c r="C58" s="14" t="s">
        <v>188</v>
      </c>
      <c r="D58" s="14" t="s">
        <v>197</v>
      </c>
      <c r="E58" s="14" t="s">
        <v>44</v>
      </c>
      <c r="F58" s="71" t="s">
        <v>353</v>
      </c>
      <c r="G58" s="16">
        <v>45102020</v>
      </c>
      <c r="H58" s="14" t="s">
        <v>354</v>
      </c>
      <c r="I58" s="71" t="s">
        <v>355</v>
      </c>
      <c r="J58" s="72">
        <v>40201060</v>
      </c>
      <c r="K58" s="14" t="s">
        <v>356</v>
      </c>
      <c r="M58" s="14" t="s">
        <v>271</v>
      </c>
      <c r="N58" s="15">
        <v>20304030</v>
      </c>
    </row>
    <row r="59" spans="1:14" s="2" customFormat="1" x14ac:dyDescent="0.25">
      <c r="A59" s="14" t="s">
        <v>280</v>
      </c>
      <c r="B59" s="14">
        <v>4233</v>
      </c>
      <c r="C59" s="14" t="s">
        <v>188</v>
      </c>
      <c r="D59" s="14" t="s">
        <v>197</v>
      </c>
      <c r="E59" s="14" t="s">
        <v>44</v>
      </c>
      <c r="F59" s="71" t="s">
        <v>264</v>
      </c>
      <c r="G59" s="16">
        <v>20304020</v>
      </c>
      <c r="H59" s="14" t="s">
        <v>265</v>
      </c>
      <c r="I59" s="71" t="s">
        <v>264</v>
      </c>
      <c r="J59" s="72">
        <v>20304040</v>
      </c>
      <c r="K59" s="14" t="s">
        <v>266</v>
      </c>
      <c r="M59" s="14" t="s">
        <v>271</v>
      </c>
      <c r="N59" s="15">
        <v>20304030</v>
      </c>
    </row>
    <row r="60" spans="1:14" s="2" customFormat="1" x14ac:dyDescent="0.25">
      <c r="A60" s="14" t="s">
        <v>430</v>
      </c>
      <c r="B60" s="14">
        <v>41585</v>
      </c>
      <c r="C60" s="14" t="s">
        <v>188</v>
      </c>
      <c r="D60" s="14" t="s">
        <v>189</v>
      </c>
      <c r="E60" s="14" t="s">
        <v>31</v>
      </c>
      <c r="F60" s="71" t="s">
        <v>355</v>
      </c>
      <c r="G60" s="16">
        <v>40102010</v>
      </c>
      <c r="H60" s="14" t="s">
        <v>1073</v>
      </c>
      <c r="I60" s="71" t="s">
        <v>355</v>
      </c>
      <c r="J60" s="72">
        <v>40101015</v>
      </c>
      <c r="K60" s="14" t="s">
        <v>418</v>
      </c>
      <c r="M60" s="14" t="s">
        <v>266</v>
      </c>
      <c r="N60" s="15">
        <v>20304040</v>
      </c>
    </row>
    <row r="61" spans="1:14" s="2" customFormat="1" x14ac:dyDescent="0.25">
      <c r="A61" s="14" t="s">
        <v>229</v>
      </c>
      <c r="B61" s="14">
        <v>352417</v>
      </c>
      <c r="C61" s="14" t="s">
        <v>209</v>
      </c>
      <c r="D61" s="14" t="s">
        <v>230</v>
      </c>
      <c r="E61" s="14" t="s">
        <v>38</v>
      </c>
      <c r="F61" s="71" t="s">
        <v>205</v>
      </c>
      <c r="G61" s="16">
        <v>25503020</v>
      </c>
      <c r="H61" s="14" t="s">
        <v>206</v>
      </c>
      <c r="I61" s="71" t="s">
        <v>205</v>
      </c>
      <c r="J61" s="72">
        <v>25503030</v>
      </c>
      <c r="K61" s="14" t="s">
        <v>207</v>
      </c>
      <c r="M61" s="14" t="s">
        <v>271</v>
      </c>
      <c r="N61" s="15">
        <v>20304030</v>
      </c>
    </row>
    <row r="62" spans="1:14" s="2" customFormat="1" x14ac:dyDescent="0.25">
      <c r="A62" s="14" t="s">
        <v>1120</v>
      </c>
      <c r="B62" s="14">
        <v>8179590</v>
      </c>
      <c r="C62" s="14" t="s">
        <v>188</v>
      </c>
      <c r="D62" s="14" t="s">
        <v>189</v>
      </c>
      <c r="E62" s="14" t="s">
        <v>31</v>
      </c>
      <c r="F62" s="71" t="s">
        <v>205</v>
      </c>
      <c r="G62" s="16">
        <v>25502020</v>
      </c>
      <c r="H62" s="14" t="s">
        <v>294</v>
      </c>
      <c r="I62" s="71" t="s">
        <v>205</v>
      </c>
      <c r="J62" s="72">
        <v>25504040</v>
      </c>
      <c r="K62" s="14" t="s">
        <v>301</v>
      </c>
      <c r="M62" s="14" t="s">
        <v>271</v>
      </c>
      <c r="N62" s="15">
        <v>20304030</v>
      </c>
    </row>
    <row r="63" spans="1:14" s="2" customFormat="1" x14ac:dyDescent="0.25">
      <c r="A63" s="14" t="s">
        <v>1121</v>
      </c>
      <c r="B63" s="14">
        <v>40738</v>
      </c>
      <c r="C63" s="14" t="s">
        <v>221</v>
      </c>
      <c r="D63" s="14" t="s">
        <v>222</v>
      </c>
      <c r="E63" s="14" t="s">
        <v>36</v>
      </c>
      <c r="F63" s="71" t="s">
        <v>205</v>
      </c>
      <c r="G63" s="16">
        <v>25502020</v>
      </c>
      <c r="H63" s="14" t="s">
        <v>294</v>
      </c>
      <c r="I63" s="71" t="s">
        <v>205</v>
      </c>
      <c r="J63" s="72">
        <v>25503030</v>
      </c>
      <c r="K63" s="14" t="s">
        <v>207</v>
      </c>
      <c r="M63" s="14" t="s">
        <v>266</v>
      </c>
      <c r="N63" s="15">
        <v>20304040</v>
      </c>
    </row>
    <row r="64" spans="1:14" s="2" customFormat="1" x14ac:dyDescent="0.25">
      <c r="A64" s="14" t="s">
        <v>383</v>
      </c>
      <c r="B64" s="14">
        <v>817966</v>
      </c>
      <c r="C64" s="14" t="s">
        <v>188</v>
      </c>
      <c r="D64" s="14" t="s">
        <v>189</v>
      </c>
      <c r="E64" s="14" t="s">
        <v>31</v>
      </c>
      <c r="F64" s="71" t="s">
        <v>218</v>
      </c>
      <c r="G64" s="16">
        <v>30101040</v>
      </c>
      <c r="H64" s="14" t="s">
        <v>380</v>
      </c>
      <c r="I64" s="71" t="s">
        <v>218</v>
      </c>
      <c r="J64" s="72">
        <v>30101040</v>
      </c>
      <c r="K64" s="14" t="s">
        <v>219</v>
      </c>
      <c r="M64" s="14" t="s">
        <v>271</v>
      </c>
      <c r="N64" s="15">
        <v>20304030</v>
      </c>
    </row>
    <row r="65" spans="1:14" s="2" customFormat="1" x14ac:dyDescent="0.25">
      <c r="A65" s="14" t="s">
        <v>1122</v>
      </c>
      <c r="B65" s="14">
        <v>754398</v>
      </c>
      <c r="C65" s="14" t="s">
        <v>314</v>
      </c>
      <c r="D65" s="14" t="s">
        <v>315</v>
      </c>
      <c r="E65" s="14" t="s">
        <v>316</v>
      </c>
      <c r="F65" s="71" t="s">
        <v>353</v>
      </c>
      <c r="G65" s="16">
        <v>45102020</v>
      </c>
      <c r="H65" s="14" t="s">
        <v>354</v>
      </c>
      <c r="I65" s="71" t="s">
        <v>264</v>
      </c>
      <c r="J65" s="72">
        <v>20202030</v>
      </c>
      <c r="K65" s="14" t="s">
        <v>354</v>
      </c>
      <c r="M65" s="14" t="s">
        <v>271</v>
      </c>
      <c r="N65" s="15">
        <v>20304030</v>
      </c>
    </row>
    <row r="66" spans="1:14" s="2" customFormat="1" x14ac:dyDescent="0.25">
      <c r="A66" s="14" t="s">
        <v>1123</v>
      </c>
      <c r="B66" s="14">
        <v>8175692</v>
      </c>
      <c r="C66" s="14" t="s">
        <v>188</v>
      </c>
      <c r="D66" s="14" t="s">
        <v>1124</v>
      </c>
      <c r="E66" s="14" t="s">
        <v>1125</v>
      </c>
      <c r="F66" s="71" t="s">
        <v>353</v>
      </c>
      <c r="G66" s="16">
        <v>45102020</v>
      </c>
      <c r="H66" s="14" t="s">
        <v>354</v>
      </c>
      <c r="I66" s="71" t="s">
        <v>355</v>
      </c>
      <c r="J66" s="72">
        <v>40201060</v>
      </c>
      <c r="K66" s="14" t="s">
        <v>356</v>
      </c>
      <c r="M66" s="14" t="s">
        <v>271</v>
      </c>
      <c r="N66" s="15">
        <v>20304030</v>
      </c>
    </row>
    <row r="67" spans="1:14" s="2" customFormat="1" x14ac:dyDescent="0.25">
      <c r="A67" s="14" t="s">
        <v>1126</v>
      </c>
      <c r="B67" s="14">
        <v>5832</v>
      </c>
      <c r="C67" s="14" t="s">
        <v>188</v>
      </c>
      <c r="D67" s="14" t="s">
        <v>189</v>
      </c>
      <c r="E67" s="14" t="s">
        <v>31</v>
      </c>
      <c r="F67" s="71" t="s">
        <v>190</v>
      </c>
      <c r="G67" s="16">
        <v>60101060</v>
      </c>
      <c r="H67" s="14" t="s">
        <v>361</v>
      </c>
      <c r="I67" s="71" t="s">
        <v>190</v>
      </c>
      <c r="J67" s="72">
        <v>60106010</v>
      </c>
      <c r="K67" s="14" t="s">
        <v>362</v>
      </c>
      <c r="M67" s="14" t="s">
        <v>271</v>
      </c>
      <c r="N67" s="15">
        <v>20304030</v>
      </c>
    </row>
    <row r="68" spans="1:14" s="2" customFormat="1" x14ac:dyDescent="0.25">
      <c r="A68" s="14" t="s">
        <v>1127</v>
      </c>
      <c r="B68" s="14">
        <v>8030565</v>
      </c>
      <c r="C68" s="14" t="s">
        <v>212</v>
      </c>
      <c r="D68" s="14" t="s">
        <v>213</v>
      </c>
      <c r="E68" s="14" t="s">
        <v>39</v>
      </c>
      <c r="F68" s="71" t="s">
        <v>190</v>
      </c>
      <c r="G68" s="16">
        <v>60101060</v>
      </c>
      <c r="H68" s="14" t="s">
        <v>361</v>
      </c>
      <c r="I68" s="71" t="s">
        <v>190</v>
      </c>
      <c r="J68" s="72">
        <v>60106010</v>
      </c>
      <c r="K68" s="14" t="s">
        <v>362</v>
      </c>
      <c r="M68" s="14" t="s">
        <v>271</v>
      </c>
      <c r="N68" s="15">
        <v>20304030</v>
      </c>
    </row>
    <row r="69" spans="1:14" s="2" customFormat="1" x14ac:dyDescent="0.25">
      <c r="A69" s="14" t="s">
        <v>1128</v>
      </c>
      <c r="B69" s="14">
        <v>17112</v>
      </c>
      <c r="C69" s="14" t="s">
        <v>231</v>
      </c>
      <c r="D69" s="14" t="s">
        <v>246</v>
      </c>
      <c r="E69" s="14" t="s">
        <v>247</v>
      </c>
      <c r="F69" s="71" t="s">
        <v>205</v>
      </c>
      <c r="G69" s="16">
        <v>25503010</v>
      </c>
      <c r="H69" s="14" t="s">
        <v>236</v>
      </c>
      <c r="I69" s="71" t="s">
        <v>205</v>
      </c>
      <c r="J69" s="72">
        <v>25503030</v>
      </c>
      <c r="K69" s="14" t="s">
        <v>207</v>
      </c>
      <c r="M69" s="14" t="s">
        <v>295</v>
      </c>
      <c r="N69" s="15">
        <v>30101010</v>
      </c>
    </row>
    <row r="70" spans="1:14" s="2" customFormat="1" x14ac:dyDescent="0.25">
      <c r="A70" s="14" t="s">
        <v>1129</v>
      </c>
      <c r="B70" s="14">
        <v>50926</v>
      </c>
      <c r="C70" s="14" t="s">
        <v>1130</v>
      </c>
      <c r="D70" s="14" t="s">
        <v>1131</v>
      </c>
      <c r="E70" s="14" t="s">
        <v>1132</v>
      </c>
      <c r="F70" s="71" t="s">
        <v>355</v>
      </c>
      <c r="G70" s="16">
        <v>40102010</v>
      </c>
      <c r="H70" s="14" t="s">
        <v>1073</v>
      </c>
      <c r="I70" s="71" t="s">
        <v>355</v>
      </c>
      <c r="J70" s="72">
        <v>40201050</v>
      </c>
      <c r="K70" s="14" t="s">
        <v>359</v>
      </c>
      <c r="M70" s="14" t="s">
        <v>207</v>
      </c>
      <c r="N70" s="15">
        <v>25503030</v>
      </c>
    </row>
    <row r="71" spans="1:14" s="2" customFormat="1" x14ac:dyDescent="0.25">
      <c r="A71" s="14" t="s">
        <v>1133</v>
      </c>
      <c r="B71" s="14">
        <v>485817</v>
      </c>
      <c r="C71" s="14" t="s">
        <v>231</v>
      </c>
      <c r="D71" s="14" t="s">
        <v>197</v>
      </c>
      <c r="E71" s="14" t="s">
        <v>44</v>
      </c>
      <c r="F71" s="71" t="s">
        <v>205</v>
      </c>
      <c r="G71" s="16">
        <v>25502020</v>
      </c>
      <c r="H71" s="14" t="s">
        <v>294</v>
      </c>
      <c r="I71" s="71" t="s">
        <v>205</v>
      </c>
      <c r="J71" s="72">
        <v>25503030</v>
      </c>
      <c r="K71" s="14" t="s">
        <v>207</v>
      </c>
      <c r="M71" s="14" t="s">
        <v>207</v>
      </c>
      <c r="N71" s="15">
        <v>25503030</v>
      </c>
    </row>
    <row r="72" spans="1:14" s="2" customFormat="1" x14ac:dyDescent="0.25">
      <c r="A72" s="14" t="s">
        <v>1134</v>
      </c>
      <c r="B72" s="14">
        <v>8034945</v>
      </c>
      <c r="C72" s="14" t="s">
        <v>231</v>
      </c>
      <c r="D72" s="14" t="s">
        <v>246</v>
      </c>
      <c r="E72" s="14" t="s">
        <v>247</v>
      </c>
      <c r="F72" s="71" t="s">
        <v>264</v>
      </c>
      <c r="G72" s="16">
        <v>20304020</v>
      </c>
      <c r="H72" s="14" t="s">
        <v>265</v>
      </c>
      <c r="I72" s="71" t="s">
        <v>264</v>
      </c>
      <c r="J72" s="72">
        <v>20304030</v>
      </c>
      <c r="K72" s="14" t="s">
        <v>271</v>
      </c>
      <c r="M72" s="14" t="s">
        <v>295</v>
      </c>
      <c r="N72" s="15">
        <v>30101010</v>
      </c>
    </row>
    <row r="73" spans="1:14" s="2" customFormat="1" x14ac:dyDescent="0.25">
      <c r="A73" s="14" t="s">
        <v>1135</v>
      </c>
      <c r="B73" s="14">
        <v>297687</v>
      </c>
      <c r="C73" s="14" t="s">
        <v>231</v>
      </c>
      <c r="D73" s="14" t="s">
        <v>246</v>
      </c>
      <c r="E73" s="14" t="s">
        <v>247</v>
      </c>
      <c r="F73" s="71" t="s">
        <v>353</v>
      </c>
      <c r="G73" s="16">
        <v>45102020</v>
      </c>
      <c r="H73" s="14" t="s">
        <v>354</v>
      </c>
      <c r="I73" s="71" t="s">
        <v>355</v>
      </c>
      <c r="J73" s="72">
        <v>40201060</v>
      </c>
      <c r="K73" s="14" t="s">
        <v>356</v>
      </c>
      <c r="M73" s="14" t="s">
        <v>299</v>
      </c>
      <c r="N73" s="15">
        <v>25301040</v>
      </c>
    </row>
    <row r="74" spans="1:14" s="2" customFormat="1" x14ac:dyDescent="0.25">
      <c r="A74" s="14" t="s">
        <v>1136</v>
      </c>
      <c r="B74" s="14">
        <v>8185259</v>
      </c>
      <c r="C74" s="14" t="s">
        <v>231</v>
      </c>
      <c r="D74" s="14" t="s">
        <v>246</v>
      </c>
      <c r="E74" s="14" t="s">
        <v>247</v>
      </c>
      <c r="F74" s="71" t="s">
        <v>353</v>
      </c>
      <c r="G74" s="16">
        <v>45102020</v>
      </c>
      <c r="H74" s="14" t="s">
        <v>354</v>
      </c>
      <c r="I74" s="71" t="s">
        <v>264</v>
      </c>
      <c r="J74" s="72">
        <v>20202030</v>
      </c>
      <c r="K74" s="14" t="s">
        <v>354</v>
      </c>
      <c r="M74" s="14" t="s">
        <v>300</v>
      </c>
      <c r="N74" s="15">
        <v>25504010</v>
      </c>
    </row>
    <row r="75" spans="1:14" s="2" customFormat="1" x14ac:dyDescent="0.25">
      <c r="A75" s="14" t="s">
        <v>1137</v>
      </c>
      <c r="B75" s="14">
        <v>23886</v>
      </c>
      <c r="C75" s="14" t="s">
        <v>231</v>
      </c>
      <c r="D75" s="14" t="s">
        <v>246</v>
      </c>
      <c r="E75" s="14" t="s">
        <v>247</v>
      </c>
      <c r="F75" s="71" t="s">
        <v>205</v>
      </c>
      <c r="G75" s="16">
        <v>25503010</v>
      </c>
      <c r="H75" s="14" t="s">
        <v>236</v>
      </c>
      <c r="I75" s="71" t="s">
        <v>205</v>
      </c>
      <c r="J75" s="72">
        <v>25503030</v>
      </c>
      <c r="K75" s="14" t="s">
        <v>207</v>
      </c>
      <c r="M75" s="14" t="s">
        <v>301</v>
      </c>
      <c r="N75" s="15">
        <v>25504040</v>
      </c>
    </row>
    <row r="76" spans="1:14" s="2" customFormat="1" x14ac:dyDescent="0.25">
      <c r="A76" s="14" t="s">
        <v>1138</v>
      </c>
      <c r="B76" s="14">
        <v>681337</v>
      </c>
      <c r="C76" s="14" t="s">
        <v>221</v>
      </c>
      <c r="D76" s="14" t="s">
        <v>222</v>
      </c>
      <c r="E76" s="14" t="s">
        <v>36</v>
      </c>
      <c r="F76" s="71" t="s">
        <v>353</v>
      </c>
      <c r="G76" s="16">
        <v>45102020</v>
      </c>
      <c r="H76" s="14" t="s">
        <v>354</v>
      </c>
      <c r="I76" s="71" t="s">
        <v>264</v>
      </c>
      <c r="J76" s="72">
        <v>20202030</v>
      </c>
      <c r="K76" s="14" t="s">
        <v>354</v>
      </c>
      <c r="M76" s="14" t="s">
        <v>300</v>
      </c>
      <c r="N76" s="15">
        <v>25504010</v>
      </c>
    </row>
    <row r="77" spans="1:14" s="2" customFormat="1" x14ac:dyDescent="0.25">
      <c r="A77" s="14" t="s">
        <v>1139</v>
      </c>
      <c r="B77" s="14">
        <v>24195</v>
      </c>
      <c r="C77" s="14" t="s">
        <v>221</v>
      </c>
      <c r="D77" s="14" t="s">
        <v>222</v>
      </c>
      <c r="E77" s="14" t="s">
        <v>36</v>
      </c>
      <c r="F77" s="71" t="s">
        <v>205</v>
      </c>
      <c r="G77" s="16">
        <v>25502020</v>
      </c>
      <c r="H77" s="14" t="s">
        <v>294</v>
      </c>
      <c r="I77" s="71" t="s">
        <v>205</v>
      </c>
      <c r="J77" s="72">
        <v>25503030</v>
      </c>
      <c r="K77" s="14" t="s">
        <v>207</v>
      </c>
      <c r="M77" s="14" t="s">
        <v>299</v>
      </c>
      <c r="N77" s="15">
        <v>25301040</v>
      </c>
    </row>
    <row r="78" spans="1:14" s="2" customFormat="1" x14ac:dyDescent="0.25">
      <c r="A78" s="14" t="s">
        <v>452</v>
      </c>
      <c r="B78" s="14">
        <v>10985</v>
      </c>
      <c r="C78" s="14" t="s">
        <v>253</v>
      </c>
      <c r="D78" s="14" t="s">
        <v>254</v>
      </c>
      <c r="E78" s="14" t="s">
        <v>255</v>
      </c>
      <c r="F78" s="71" t="s">
        <v>218</v>
      </c>
      <c r="G78" s="16">
        <v>30101040</v>
      </c>
      <c r="H78" s="14" t="s">
        <v>380</v>
      </c>
      <c r="I78" s="71" t="s">
        <v>218</v>
      </c>
      <c r="J78" s="72">
        <v>30101040</v>
      </c>
      <c r="K78" s="14" t="s">
        <v>219</v>
      </c>
      <c r="M78" s="14" t="s">
        <v>207</v>
      </c>
      <c r="N78" s="15">
        <v>25503030</v>
      </c>
    </row>
    <row r="79" spans="1:14" s="2" customFormat="1" x14ac:dyDescent="0.25">
      <c r="A79" s="14" t="s">
        <v>1140</v>
      </c>
      <c r="B79" s="14">
        <v>8027591</v>
      </c>
      <c r="C79" s="14" t="s">
        <v>234</v>
      </c>
      <c r="D79" s="14" t="s">
        <v>197</v>
      </c>
      <c r="E79" s="14" t="s">
        <v>44</v>
      </c>
      <c r="F79" s="71" t="s">
        <v>205</v>
      </c>
      <c r="G79" s="16">
        <v>25502020</v>
      </c>
      <c r="H79" s="14" t="s">
        <v>294</v>
      </c>
      <c r="I79" s="71" t="s">
        <v>205</v>
      </c>
      <c r="J79" s="72">
        <v>25504030</v>
      </c>
      <c r="K79" s="14" t="s">
        <v>680</v>
      </c>
      <c r="M79" s="14" t="s">
        <v>207</v>
      </c>
      <c r="N79" s="15">
        <v>25503030</v>
      </c>
    </row>
    <row r="80" spans="1:14" s="2" customFormat="1" x14ac:dyDescent="0.25">
      <c r="A80" s="14" t="s">
        <v>232</v>
      </c>
      <c r="B80" s="14">
        <v>4116</v>
      </c>
      <c r="C80" s="14" t="s">
        <v>188</v>
      </c>
      <c r="D80" s="14" t="s">
        <v>189</v>
      </c>
      <c r="E80" s="14" t="s">
        <v>31</v>
      </c>
      <c r="F80" s="71" t="s">
        <v>205</v>
      </c>
      <c r="G80" s="16">
        <v>25503020</v>
      </c>
      <c r="H80" s="14" t="s">
        <v>206</v>
      </c>
      <c r="I80" s="71" t="s">
        <v>205</v>
      </c>
      <c r="J80" s="72">
        <v>25503030</v>
      </c>
      <c r="K80" s="14" t="s">
        <v>207</v>
      </c>
      <c r="M80" s="14" t="s">
        <v>299</v>
      </c>
      <c r="N80" s="15">
        <v>25301040</v>
      </c>
    </row>
    <row r="81" spans="1:14" s="2" customFormat="1" x14ac:dyDescent="0.25">
      <c r="A81" s="14" t="s">
        <v>457</v>
      </c>
      <c r="B81" s="14">
        <v>31502</v>
      </c>
      <c r="C81" s="14" t="s">
        <v>209</v>
      </c>
      <c r="D81" s="14" t="s">
        <v>230</v>
      </c>
      <c r="E81" s="14" t="s">
        <v>38</v>
      </c>
      <c r="F81" s="71" t="s">
        <v>190</v>
      </c>
      <c r="G81" s="16">
        <v>60101080</v>
      </c>
      <c r="H81" s="14" t="s">
        <v>1083</v>
      </c>
      <c r="I81" s="71" t="s">
        <v>190</v>
      </c>
      <c r="J81" s="72">
        <v>60108020</v>
      </c>
      <c r="K81" s="14" t="s">
        <v>195</v>
      </c>
      <c r="M81" s="14" t="s">
        <v>299</v>
      </c>
      <c r="N81" s="15">
        <v>25301040</v>
      </c>
    </row>
    <row r="82" spans="1:14" s="2" customFormat="1" x14ac:dyDescent="0.25">
      <c r="A82" s="14" t="s">
        <v>1141</v>
      </c>
      <c r="B82" s="14">
        <v>8180778</v>
      </c>
      <c r="C82" s="14" t="s">
        <v>268</v>
      </c>
      <c r="D82" s="14" t="s">
        <v>269</v>
      </c>
      <c r="E82" s="14" t="s">
        <v>35</v>
      </c>
      <c r="F82" s="71" t="s">
        <v>205</v>
      </c>
      <c r="G82" s="16">
        <v>25502020</v>
      </c>
      <c r="H82" s="14" t="s">
        <v>294</v>
      </c>
      <c r="I82" s="71" t="s">
        <v>205</v>
      </c>
      <c r="J82" s="72">
        <v>25504040</v>
      </c>
      <c r="K82" s="14" t="s">
        <v>301</v>
      </c>
      <c r="M82" s="14" t="s">
        <v>299</v>
      </c>
      <c r="N82" s="15">
        <v>25301040</v>
      </c>
    </row>
    <row r="83" spans="1:14" s="2" customFormat="1" x14ac:dyDescent="0.25">
      <c r="A83" s="14" t="s">
        <v>387</v>
      </c>
      <c r="B83" s="14">
        <v>8112711</v>
      </c>
      <c r="C83" s="14" t="s">
        <v>304</v>
      </c>
      <c r="D83" s="14" t="s">
        <v>305</v>
      </c>
      <c r="E83" s="14" t="s">
        <v>306</v>
      </c>
      <c r="F83" s="71" t="s">
        <v>218</v>
      </c>
      <c r="G83" s="16">
        <v>30101040</v>
      </c>
      <c r="H83" s="14" t="s">
        <v>380</v>
      </c>
      <c r="I83" s="71" t="s">
        <v>218</v>
      </c>
      <c r="J83" s="72">
        <v>30101040</v>
      </c>
      <c r="K83" s="14" t="s">
        <v>219</v>
      </c>
      <c r="M83" s="14" t="s">
        <v>207</v>
      </c>
      <c r="N83" s="15">
        <v>25503030</v>
      </c>
    </row>
    <row r="84" spans="1:14" s="2" customFormat="1" x14ac:dyDescent="0.25">
      <c r="A84" s="14" t="s">
        <v>1142</v>
      </c>
      <c r="B84" s="14">
        <v>8181476</v>
      </c>
      <c r="C84" s="14" t="s">
        <v>188</v>
      </c>
      <c r="D84" s="14" t="s">
        <v>189</v>
      </c>
      <c r="E84" s="14" t="s">
        <v>31</v>
      </c>
      <c r="F84" s="71" t="s">
        <v>264</v>
      </c>
      <c r="G84" s="16">
        <v>20304020</v>
      </c>
      <c r="H84" s="14" t="s">
        <v>265</v>
      </c>
      <c r="I84" s="71" t="s">
        <v>264</v>
      </c>
      <c r="J84" s="72">
        <v>20304040</v>
      </c>
      <c r="K84" s="14" t="s">
        <v>266</v>
      </c>
      <c r="M84" s="14" t="s">
        <v>320</v>
      </c>
      <c r="N84" s="15">
        <v>25504060</v>
      </c>
    </row>
    <row r="85" spans="1:14" s="2" customFormat="1" x14ac:dyDescent="0.25">
      <c r="A85" s="14" t="s">
        <v>1143</v>
      </c>
      <c r="B85" s="14">
        <v>358407</v>
      </c>
      <c r="C85" s="14" t="s">
        <v>1144</v>
      </c>
      <c r="D85" s="14" t="s">
        <v>1145</v>
      </c>
      <c r="E85" s="14" t="s">
        <v>1146</v>
      </c>
      <c r="F85" s="71" t="s">
        <v>355</v>
      </c>
      <c r="G85" s="16">
        <v>40102010</v>
      </c>
      <c r="H85" s="14" t="s">
        <v>1073</v>
      </c>
      <c r="I85" s="71" t="s">
        <v>355</v>
      </c>
      <c r="J85" s="72">
        <v>40201050</v>
      </c>
      <c r="K85" s="14" t="s">
        <v>359</v>
      </c>
      <c r="M85" s="14" t="s">
        <v>295</v>
      </c>
      <c r="N85" s="15">
        <v>30101010</v>
      </c>
    </row>
    <row r="86" spans="1:14" s="2" customFormat="1" x14ac:dyDescent="0.25">
      <c r="A86" s="14" t="s">
        <v>1147</v>
      </c>
      <c r="B86" s="14">
        <v>681372</v>
      </c>
      <c r="C86" s="14" t="s">
        <v>188</v>
      </c>
      <c r="D86" s="14" t="s">
        <v>189</v>
      </c>
      <c r="E86" s="14" t="s">
        <v>31</v>
      </c>
      <c r="F86" s="71" t="s">
        <v>353</v>
      </c>
      <c r="G86" s="16">
        <v>45102020</v>
      </c>
      <c r="H86" s="14" t="s">
        <v>354</v>
      </c>
      <c r="I86" s="71" t="s">
        <v>355</v>
      </c>
      <c r="J86" s="72">
        <v>40201060</v>
      </c>
      <c r="K86" s="14" t="s">
        <v>356</v>
      </c>
      <c r="M86" s="14" t="s">
        <v>301</v>
      </c>
      <c r="N86" s="15">
        <v>25504040</v>
      </c>
    </row>
    <row r="87" spans="1:14" s="2" customFormat="1" x14ac:dyDescent="0.25">
      <c r="A87" s="14" t="s">
        <v>1148</v>
      </c>
      <c r="B87" s="14">
        <v>8180848</v>
      </c>
      <c r="C87" s="14" t="s">
        <v>188</v>
      </c>
      <c r="D87" s="14" t="s">
        <v>197</v>
      </c>
      <c r="E87" s="14" t="s">
        <v>44</v>
      </c>
      <c r="F87" s="71" t="s">
        <v>355</v>
      </c>
      <c r="G87" s="16">
        <v>40102010</v>
      </c>
      <c r="H87" s="14" t="s">
        <v>1073</v>
      </c>
      <c r="I87" s="71" t="s">
        <v>355</v>
      </c>
      <c r="J87" s="72">
        <v>40101015</v>
      </c>
      <c r="K87" s="14" t="s">
        <v>418</v>
      </c>
      <c r="M87" s="14" t="s">
        <v>207</v>
      </c>
      <c r="N87" s="15">
        <v>25503030</v>
      </c>
    </row>
    <row r="88" spans="1:14" s="2" customFormat="1" x14ac:dyDescent="0.25">
      <c r="A88" s="14" t="s">
        <v>1149</v>
      </c>
      <c r="B88" s="14">
        <v>8249368</v>
      </c>
      <c r="C88" s="14" t="s">
        <v>188</v>
      </c>
      <c r="D88" s="14" t="s">
        <v>1124</v>
      </c>
      <c r="E88" s="14" t="s">
        <v>1125</v>
      </c>
      <c r="F88" s="71" t="s">
        <v>190</v>
      </c>
      <c r="G88" s="16">
        <v>60101060</v>
      </c>
      <c r="H88" s="14" t="s">
        <v>361</v>
      </c>
      <c r="I88" s="71" t="s">
        <v>190</v>
      </c>
      <c r="J88" s="72">
        <v>60106020</v>
      </c>
      <c r="K88" s="14" t="s">
        <v>402</v>
      </c>
      <c r="M88" s="14" t="s">
        <v>207</v>
      </c>
      <c r="N88" s="15">
        <v>25503030</v>
      </c>
    </row>
    <row r="89" spans="1:14" s="2" customFormat="1" x14ac:dyDescent="0.25">
      <c r="A89" s="14" t="s">
        <v>368</v>
      </c>
      <c r="B89" s="14">
        <v>25424</v>
      </c>
      <c r="C89" s="14" t="s">
        <v>212</v>
      </c>
      <c r="D89" s="14" t="s">
        <v>213</v>
      </c>
      <c r="E89" s="14" t="s">
        <v>39</v>
      </c>
      <c r="F89" s="71" t="s">
        <v>190</v>
      </c>
      <c r="G89" s="16">
        <v>60101060</v>
      </c>
      <c r="H89" s="14" t="s">
        <v>361</v>
      </c>
      <c r="I89" s="71" t="s">
        <v>190</v>
      </c>
      <c r="J89" s="72">
        <v>60106010</v>
      </c>
      <c r="K89" s="14" t="s">
        <v>362</v>
      </c>
      <c r="M89" s="14" t="s">
        <v>207</v>
      </c>
      <c r="N89" s="15">
        <v>25503030</v>
      </c>
    </row>
    <row r="90" spans="1:14" s="2" customFormat="1" x14ac:dyDescent="0.25">
      <c r="A90" s="14" t="s">
        <v>1150</v>
      </c>
      <c r="B90" s="14">
        <v>8105026</v>
      </c>
      <c r="C90" s="14" t="s">
        <v>188</v>
      </c>
      <c r="D90" s="14" t="s">
        <v>197</v>
      </c>
      <c r="E90" s="14" t="s">
        <v>44</v>
      </c>
      <c r="F90" s="71" t="s">
        <v>355</v>
      </c>
      <c r="G90" s="16">
        <v>40102010</v>
      </c>
      <c r="H90" s="14" t="s">
        <v>1073</v>
      </c>
      <c r="I90" s="71" t="s">
        <v>355</v>
      </c>
      <c r="J90" s="72">
        <v>40101015</v>
      </c>
      <c r="K90" s="14" t="s">
        <v>418</v>
      </c>
      <c r="M90" s="14" t="s">
        <v>207</v>
      </c>
      <c r="N90" s="15">
        <v>25503030</v>
      </c>
    </row>
    <row r="91" spans="1:14" s="2" customFormat="1" x14ac:dyDescent="0.25">
      <c r="A91" s="14" t="s">
        <v>1151</v>
      </c>
      <c r="B91" s="14">
        <v>737568</v>
      </c>
      <c r="C91" s="14" t="s">
        <v>209</v>
      </c>
      <c r="D91" s="14" t="s">
        <v>230</v>
      </c>
      <c r="E91" s="14" t="s">
        <v>38</v>
      </c>
      <c r="F91" s="71" t="s">
        <v>205</v>
      </c>
      <c r="G91" s="16">
        <v>25502020</v>
      </c>
      <c r="H91" s="14" t="s">
        <v>294</v>
      </c>
      <c r="I91" s="71" t="s">
        <v>205</v>
      </c>
      <c r="J91" s="72">
        <v>25504010</v>
      </c>
      <c r="K91" s="14" t="s">
        <v>300</v>
      </c>
      <c r="M91" s="14" t="s">
        <v>207</v>
      </c>
      <c r="N91" s="15">
        <v>25503030</v>
      </c>
    </row>
    <row r="92" spans="1:14" s="2" customFormat="1" x14ac:dyDescent="0.25">
      <c r="A92" s="14" t="s">
        <v>1152</v>
      </c>
      <c r="B92" s="14">
        <v>23755</v>
      </c>
      <c r="C92" s="14" t="s">
        <v>341</v>
      </c>
      <c r="D92" s="14" t="s">
        <v>1153</v>
      </c>
      <c r="E92" s="14" t="s">
        <v>1154</v>
      </c>
      <c r="F92" s="71" t="s">
        <v>353</v>
      </c>
      <c r="G92" s="16">
        <v>45102020</v>
      </c>
      <c r="H92" s="14" t="s">
        <v>354</v>
      </c>
      <c r="I92" s="71" t="s">
        <v>264</v>
      </c>
      <c r="J92" s="72">
        <v>20202030</v>
      </c>
      <c r="K92" s="14" t="s">
        <v>354</v>
      </c>
      <c r="M92" s="14" t="s">
        <v>207</v>
      </c>
      <c r="N92" s="15">
        <v>25503030</v>
      </c>
    </row>
    <row r="93" spans="1:14" s="2" customFormat="1" x14ac:dyDescent="0.25">
      <c r="A93" s="14" t="s">
        <v>1155</v>
      </c>
      <c r="B93" s="14">
        <v>8178098</v>
      </c>
      <c r="C93" s="14" t="s">
        <v>203</v>
      </c>
      <c r="D93" s="14" t="s">
        <v>204</v>
      </c>
      <c r="E93" s="14" t="s">
        <v>49</v>
      </c>
      <c r="F93" s="71" t="s">
        <v>205</v>
      </c>
      <c r="G93" s="16">
        <v>25502020</v>
      </c>
      <c r="H93" s="14" t="s">
        <v>294</v>
      </c>
      <c r="I93" s="71" t="s">
        <v>205</v>
      </c>
      <c r="J93" s="72">
        <v>25504040</v>
      </c>
      <c r="K93" s="14" t="s">
        <v>301</v>
      </c>
      <c r="M93" s="14" t="s">
        <v>300</v>
      </c>
      <c r="N93" s="15">
        <v>25504010</v>
      </c>
    </row>
    <row r="94" spans="1:14" s="2" customFormat="1" x14ac:dyDescent="0.25">
      <c r="A94" s="14" t="s">
        <v>1156</v>
      </c>
      <c r="B94" s="14">
        <v>759390</v>
      </c>
      <c r="C94" s="14" t="s">
        <v>1157</v>
      </c>
      <c r="D94" s="14" t="s">
        <v>1158</v>
      </c>
      <c r="E94" s="14" t="s">
        <v>41</v>
      </c>
      <c r="F94" s="71" t="s">
        <v>205</v>
      </c>
      <c r="G94" s="16">
        <v>25502020</v>
      </c>
      <c r="H94" s="14" t="s">
        <v>294</v>
      </c>
      <c r="I94" s="71" t="s">
        <v>205</v>
      </c>
      <c r="J94" s="72">
        <v>25503030</v>
      </c>
      <c r="K94" s="14" t="s">
        <v>207</v>
      </c>
      <c r="M94" s="14" t="s">
        <v>299</v>
      </c>
      <c r="N94" s="15">
        <v>25301040</v>
      </c>
    </row>
    <row r="95" spans="1:14" s="2" customFormat="1" x14ac:dyDescent="0.25">
      <c r="A95" s="14" t="s">
        <v>1159</v>
      </c>
      <c r="B95" s="14">
        <v>8112293</v>
      </c>
      <c r="C95" s="14" t="s">
        <v>231</v>
      </c>
      <c r="D95" s="14" t="s">
        <v>189</v>
      </c>
      <c r="E95" s="14" t="s">
        <v>31</v>
      </c>
      <c r="F95" s="71" t="s">
        <v>205</v>
      </c>
      <c r="G95" s="16">
        <v>25502020</v>
      </c>
      <c r="H95" s="14" t="s">
        <v>294</v>
      </c>
      <c r="I95" s="71" t="s">
        <v>205</v>
      </c>
      <c r="J95" s="72">
        <v>25504040</v>
      </c>
      <c r="K95" s="14" t="s">
        <v>301</v>
      </c>
      <c r="M95" s="14" t="s">
        <v>300</v>
      </c>
      <c r="N95" s="15">
        <v>25504010</v>
      </c>
    </row>
    <row r="96" spans="1:14" s="2" customFormat="1" x14ac:dyDescent="0.25">
      <c r="A96" s="14" t="s">
        <v>1160</v>
      </c>
      <c r="B96" s="14">
        <v>8177344</v>
      </c>
      <c r="C96" s="14" t="s">
        <v>188</v>
      </c>
      <c r="D96" s="14" t="s">
        <v>189</v>
      </c>
      <c r="E96" s="14" t="s">
        <v>31</v>
      </c>
      <c r="F96" s="71" t="s">
        <v>205</v>
      </c>
      <c r="G96" s="16">
        <v>25502020</v>
      </c>
      <c r="H96" s="14" t="s">
        <v>294</v>
      </c>
      <c r="I96" s="71" t="s">
        <v>218</v>
      </c>
      <c r="J96" s="72">
        <v>30101030</v>
      </c>
      <c r="K96" s="14" t="s">
        <v>690</v>
      </c>
      <c r="M96" s="14" t="s">
        <v>207</v>
      </c>
      <c r="N96" s="15">
        <v>25503030</v>
      </c>
    </row>
    <row r="97" spans="1:14" s="2" customFormat="1" x14ac:dyDescent="0.25">
      <c r="A97" s="14" t="s">
        <v>1161</v>
      </c>
      <c r="B97" s="14">
        <v>813086</v>
      </c>
      <c r="C97" s="14" t="s">
        <v>188</v>
      </c>
      <c r="D97" s="14" t="s">
        <v>197</v>
      </c>
      <c r="E97" s="14" t="s">
        <v>44</v>
      </c>
      <c r="F97" s="71" t="s">
        <v>355</v>
      </c>
      <c r="G97" s="16">
        <v>40102010</v>
      </c>
      <c r="H97" s="14" t="s">
        <v>1073</v>
      </c>
      <c r="I97" s="71" t="s">
        <v>355</v>
      </c>
      <c r="J97" s="72">
        <v>40101015</v>
      </c>
      <c r="K97" s="14" t="s">
        <v>418</v>
      </c>
      <c r="M97" s="14" t="s">
        <v>207</v>
      </c>
      <c r="N97" s="15">
        <v>25503030</v>
      </c>
    </row>
    <row r="98" spans="1:14" s="2" customFormat="1" x14ac:dyDescent="0.25">
      <c r="A98" s="14" t="s">
        <v>165</v>
      </c>
      <c r="B98" s="14">
        <v>44387</v>
      </c>
      <c r="C98" s="14" t="s">
        <v>188</v>
      </c>
      <c r="D98" s="14" t="s">
        <v>189</v>
      </c>
      <c r="E98" s="14" t="s">
        <v>31</v>
      </c>
      <c r="F98" s="71" t="s">
        <v>353</v>
      </c>
      <c r="G98" s="16">
        <v>45102020</v>
      </c>
      <c r="H98" s="14" t="s">
        <v>354</v>
      </c>
      <c r="I98" s="71" t="s">
        <v>264</v>
      </c>
      <c r="J98" s="72">
        <v>20202030</v>
      </c>
      <c r="K98" s="14" t="s">
        <v>354</v>
      </c>
      <c r="M98" s="14" t="s">
        <v>207</v>
      </c>
      <c r="N98" s="15">
        <v>25503030</v>
      </c>
    </row>
    <row r="99" spans="1:14" s="2" customFormat="1" x14ac:dyDescent="0.25">
      <c r="A99" s="14" t="s">
        <v>1162</v>
      </c>
      <c r="B99" s="14">
        <v>51140</v>
      </c>
      <c r="C99" s="14" t="s">
        <v>188</v>
      </c>
      <c r="D99" s="14" t="s">
        <v>197</v>
      </c>
      <c r="E99" s="14" t="s">
        <v>44</v>
      </c>
      <c r="F99" s="71" t="s">
        <v>355</v>
      </c>
      <c r="G99" s="16">
        <v>40102010</v>
      </c>
      <c r="H99" s="14" t="s">
        <v>1073</v>
      </c>
      <c r="I99" s="71" t="s">
        <v>355</v>
      </c>
      <c r="J99" s="72">
        <v>40101015</v>
      </c>
      <c r="K99" s="14" t="s">
        <v>418</v>
      </c>
      <c r="M99" s="14" t="s">
        <v>207</v>
      </c>
      <c r="N99" s="15">
        <v>25503030</v>
      </c>
    </row>
    <row r="100" spans="1:14" s="2" customFormat="1" x14ac:dyDescent="0.25">
      <c r="A100" s="14" t="s">
        <v>1163</v>
      </c>
      <c r="B100" s="14">
        <v>7243</v>
      </c>
      <c r="C100" s="14" t="s">
        <v>209</v>
      </c>
      <c r="D100" s="14" t="s">
        <v>230</v>
      </c>
      <c r="E100" s="14" t="s">
        <v>38</v>
      </c>
      <c r="F100" s="71" t="s">
        <v>205</v>
      </c>
      <c r="G100" s="16">
        <v>25502020</v>
      </c>
      <c r="H100" s="14" t="s">
        <v>294</v>
      </c>
      <c r="I100" s="71" t="s">
        <v>205</v>
      </c>
      <c r="J100" s="72">
        <v>25504010</v>
      </c>
      <c r="K100" s="14" t="s">
        <v>300</v>
      </c>
      <c r="M100" s="14" t="s">
        <v>299</v>
      </c>
      <c r="N100" s="15">
        <v>25301040</v>
      </c>
    </row>
    <row r="101" spans="1:14" s="2" customFormat="1" x14ac:dyDescent="0.25">
      <c r="A101" s="14" t="s">
        <v>1164</v>
      </c>
      <c r="B101" s="14">
        <v>8107160</v>
      </c>
      <c r="C101" s="14" t="s">
        <v>221</v>
      </c>
      <c r="D101" s="14" t="s">
        <v>222</v>
      </c>
      <c r="E101" s="14" t="s">
        <v>36</v>
      </c>
      <c r="F101" s="71" t="s">
        <v>205</v>
      </c>
      <c r="G101" s="16">
        <v>25502020</v>
      </c>
      <c r="H101" s="14" t="s">
        <v>294</v>
      </c>
      <c r="I101" s="71" t="s">
        <v>205</v>
      </c>
      <c r="J101" s="72">
        <v>25503030</v>
      </c>
      <c r="K101" s="14" t="s">
        <v>207</v>
      </c>
      <c r="M101" s="14" t="s">
        <v>301</v>
      </c>
      <c r="N101" s="15">
        <v>25504040</v>
      </c>
    </row>
    <row r="102" spans="1:14" s="2" customFormat="1" x14ac:dyDescent="0.25">
      <c r="A102" s="14" t="s">
        <v>1165</v>
      </c>
      <c r="B102" s="14">
        <v>820087</v>
      </c>
      <c r="C102" s="14" t="s">
        <v>1157</v>
      </c>
      <c r="D102" s="14" t="s">
        <v>1158</v>
      </c>
      <c r="E102" s="14" t="s">
        <v>41</v>
      </c>
      <c r="F102" s="71" t="s">
        <v>205</v>
      </c>
      <c r="G102" s="16">
        <v>25502020</v>
      </c>
      <c r="H102" s="14" t="s">
        <v>294</v>
      </c>
      <c r="I102" s="71" t="s">
        <v>205</v>
      </c>
      <c r="J102" s="72">
        <v>25504030</v>
      </c>
      <c r="K102" s="14" t="s">
        <v>680</v>
      </c>
      <c r="M102" s="14" t="s">
        <v>207</v>
      </c>
      <c r="N102" s="15">
        <v>25503030</v>
      </c>
    </row>
    <row r="103" spans="1:14" s="2" customFormat="1" x14ac:dyDescent="0.25">
      <c r="A103" s="14" t="s">
        <v>1166</v>
      </c>
      <c r="B103" s="14">
        <v>51124</v>
      </c>
      <c r="C103" s="14" t="s">
        <v>188</v>
      </c>
      <c r="D103" s="14" t="s">
        <v>197</v>
      </c>
      <c r="E103" s="14" t="s">
        <v>44</v>
      </c>
      <c r="F103" s="71" t="s">
        <v>355</v>
      </c>
      <c r="G103" s="16">
        <v>40102010</v>
      </c>
      <c r="H103" s="14" t="s">
        <v>1073</v>
      </c>
      <c r="I103" s="71" t="s">
        <v>355</v>
      </c>
      <c r="J103" s="72">
        <v>40101015</v>
      </c>
      <c r="K103" s="14" t="s">
        <v>418</v>
      </c>
      <c r="M103" s="14" t="s">
        <v>207</v>
      </c>
      <c r="N103" s="15">
        <v>25503030</v>
      </c>
    </row>
    <row r="104" spans="1:14" s="2" customFormat="1" x14ac:dyDescent="0.25">
      <c r="A104" s="14" t="s">
        <v>1167</v>
      </c>
      <c r="B104" s="14">
        <v>8250223</v>
      </c>
      <c r="C104" s="14" t="s">
        <v>188</v>
      </c>
      <c r="D104" s="14" t="s">
        <v>197</v>
      </c>
      <c r="E104" s="14" t="s">
        <v>44</v>
      </c>
      <c r="F104" s="71" t="s">
        <v>355</v>
      </c>
      <c r="G104" s="16">
        <v>40102010</v>
      </c>
      <c r="H104" s="14" t="s">
        <v>1073</v>
      </c>
      <c r="I104" s="71" t="s">
        <v>355</v>
      </c>
      <c r="J104" s="72">
        <v>40101015</v>
      </c>
      <c r="K104" s="14" t="s">
        <v>418</v>
      </c>
      <c r="M104" s="14" t="s">
        <v>207</v>
      </c>
      <c r="N104" s="15">
        <v>25503030</v>
      </c>
    </row>
    <row r="105" spans="1:14" s="2" customFormat="1" x14ac:dyDescent="0.25">
      <c r="A105" s="14" t="s">
        <v>1168</v>
      </c>
      <c r="B105" s="14">
        <v>8026417</v>
      </c>
      <c r="C105" s="14" t="s">
        <v>231</v>
      </c>
      <c r="D105" s="14" t="s">
        <v>189</v>
      </c>
      <c r="E105" s="14" t="s">
        <v>31</v>
      </c>
      <c r="F105" s="71" t="s">
        <v>355</v>
      </c>
      <c r="G105" s="16">
        <v>40102010</v>
      </c>
      <c r="H105" s="14" t="s">
        <v>1073</v>
      </c>
      <c r="I105" s="71" t="s">
        <v>355</v>
      </c>
      <c r="J105" s="72">
        <v>40201050</v>
      </c>
      <c r="K105" s="14" t="s">
        <v>359</v>
      </c>
      <c r="M105" s="14" t="s">
        <v>207</v>
      </c>
      <c r="N105" s="15">
        <v>25503030</v>
      </c>
    </row>
    <row r="106" spans="1:14" s="2" customFormat="1" x14ac:dyDescent="0.25">
      <c r="A106" s="14" t="s">
        <v>1169</v>
      </c>
      <c r="B106" s="14">
        <v>19977</v>
      </c>
      <c r="C106" s="14" t="s">
        <v>188</v>
      </c>
      <c r="D106" s="14" t="s">
        <v>197</v>
      </c>
      <c r="E106" s="14" t="s">
        <v>44</v>
      </c>
      <c r="F106" s="71" t="s">
        <v>353</v>
      </c>
      <c r="G106" s="16">
        <v>45102020</v>
      </c>
      <c r="H106" s="14" t="s">
        <v>354</v>
      </c>
      <c r="I106" s="71" t="s">
        <v>264</v>
      </c>
      <c r="J106" s="72">
        <v>20202030</v>
      </c>
      <c r="K106" s="14" t="s">
        <v>354</v>
      </c>
      <c r="M106" s="14" t="s">
        <v>300</v>
      </c>
      <c r="N106" s="15">
        <v>25504010</v>
      </c>
    </row>
    <row r="107" spans="1:14" s="2" customFormat="1" x14ac:dyDescent="0.25">
      <c r="A107" s="14" t="s">
        <v>428</v>
      </c>
      <c r="B107" s="14">
        <v>9928</v>
      </c>
      <c r="C107" s="14" t="s">
        <v>188</v>
      </c>
      <c r="D107" s="14" t="s">
        <v>189</v>
      </c>
      <c r="E107" s="14" t="s">
        <v>31</v>
      </c>
      <c r="F107" s="71" t="s">
        <v>190</v>
      </c>
      <c r="G107" s="16">
        <v>60101060</v>
      </c>
      <c r="H107" s="14" t="s">
        <v>361</v>
      </c>
      <c r="I107" s="71" t="s">
        <v>190</v>
      </c>
      <c r="J107" s="72">
        <v>60106010</v>
      </c>
      <c r="K107" s="14" t="s">
        <v>362</v>
      </c>
      <c r="M107" s="14" t="s">
        <v>219</v>
      </c>
      <c r="N107" s="15">
        <v>30101040</v>
      </c>
    </row>
    <row r="108" spans="1:14" s="2" customFormat="1" x14ac:dyDescent="0.25">
      <c r="A108" s="14" t="s">
        <v>1170</v>
      </c>
      <c r="B108" s="14">
        <v>35104</v>
      </c>
      <c r="C108" s="14" t="s">
        <v>221</v>
      </c>
      <c r="D108" s="14" t="s">
        <v>222</v>
      </c>
      <c r="E108" s="14" t="s">
        <v>36</v>
      </c>
      <c r="F108" s="71" t="s">
        <v>205</v>
      </c>
      <c r="G108" s="16">
        <v>25503020</v>
      </c>
      <c r="H108" s="14" t="s">
        <v>206</v>
      </c>
      <c r="I108" s="71" t="s">
        <v>205</v>
      </c>
      <c r="J108" s="72">
        <v>25503030</v>
      </c>
      <c r="K108" s="14" t="s">
        <v>207</v>
      </c>
      <c r="M108" s="14" t="s">
        <v>300</v>
      </c>
      <c r="N108" s="15">
        <v>25504010</v>
      </c>
    </row>
    <row r="109" spans="1:14" s="2" customFormat="1" x14ac:dyDescent="0.25">
      <c r="A109" s="14" t="s">
        <v>1171</v>
      </c>
      <c r="B109" s="14">
        <v>319135</v>
      </c>
      <c r="C109" s="14" t="s">
        <v>314</v>
      </c>
      <c r="D109" s="14" t="s">
        <v>315</v>
      </c>
      <c r="E109" s="14" t="s">
        <v>316</v>
      </c>
      <c r="F109" s="71" t="s">
        <v>355</v>
      </c>
      <c r="G109" s="16">
        <v>40102010</v>
      </c>
      <c r="H109" s="14" t="s">
        <v>1073</v>
      </c>
      <c r="I109" s="71" t="s">
        <v>355</v>
      </c>
      <c r="J109" s="72">
        <v>40201050</v>
      </c>
      <c r="K109" s="14" t="s">
        <v>359</v>
      </c>
      <c r="M109" s="14" t="s">
        <v>348</v>
      </c>
      <c r="N109" s="15">
        <v>25504020</v>
      </c>
    </row>
    <row r="110" spans="1:14" s="2" customFormat="1" x14ac:dyDescent="0.25">
      <c r="A110" s="14" t="s">
        <v>382</v>
      </c>
      <c r="B110" s="14">
        <v>31915</v>
      </c>
      <c r="C110" s="14" t="s">
        <v>212</v>
      </c>
      <c r="D110" s="14" t="s">
        <v>213</v>
      </c>
      <c r="E110" s="14" t="s">
        <v>39</v>
      </c>
      <c r="F110" s="71" t="s">
        <v>190</v>
      </c>
      <c r="G110" s="16">
        <v>60101060</v>
      </c>
      <c r="H110" s="14" t="s">
        <v>361</v>
      </c>
      <c r="I110" s="71" t="s">
        <v>190</v>
      </c>
      <c r="J110" s="72">
        <v>60106010</v>
      </c>
      <c r="K110" s="14" t="s">
        <v>362</v>
      </c>
      <c r="M110" s="14" t="s">
        <v>350</v>
      </c>
      <c r="N110" s="15">
        <v>25504050</v>
      </c>
    </row>
    <row r="111" spans="1:14" s="2" customFormat="1" x14ac:dyDescent="0.25">
      <c r="A111" s="14" t="s">
        <v>1172</v>
      </c>
      <c r="B111" s="14">
        <v>3638</v>
      </c>
      <c r="C111" s="14" t="s">
        <v>212</v>
      </c>
      <c r="D111" s="14" t="s">
        <v>213</v>
      </c>
      <c r="E111" s="14" t="s">
        <v>39</v>
      </c>
      <c r="F111" s="71" t="s">
        <v>205</v>
      </c>
      <c r="G111" s="16">
        <v>25503020</v>
      </c>
      <c r="H111" s="14" t="s">
        <v>206</v>
      </c>
      <c r="I111" s="71" t="s">
        <v>205</v>
      </c>
      <c r="J111" s="72">
        <v>25503030</v>
      </c>
      <c r="K111" s="14" t="s">
        <v>207</v>
      </c>
      <c r="M111" s="14" t="s">
        <v>351</v>
      </c>
      <c r="N111" s="15">
        <v>20202010</v>
      </c>
    </row>
    <row r="112" spans="1:14" s="2" customFormat="1" x14ac:dyDescent="0.25">
      <c r="A112" s="14" t="s">
        <v>1173</v>
      </c>
      <c r="B112" s="14">
        <v>819186</v>
      </c>
      <c r="C112" s="14" t="s">
        <v>231</v>
      </c>
      <c r="D112" s="14" t="s">
        <v>189</v>
      </c>
      <c r="E112" s="14" t="s">
        <v>31</v>
      </c>
      <c r="F112" s="71" t="s">
        <v>205</v>
      </c>
      <c r="G112" s="16">
        <v>25502020</v>
      </c>
      <c r="H112" s="14" t="s">
        <v>294</v>
      </c>
      <c r="I112" s="71" t="s">
        <v>205</v>
      </c>
      <c r="J112" s="72">
        <v>25504050</v>
      </c>
      <c r="K112" s="14" t="s">
        <v>350</v>
      </c>
      <c r="M112" s="14" t="s">
        <v>301</v>
      </c>
      <c r="N112" s="15">
        <v>25504040</v>
      </c>
    </row>
    <row r="113" spans="1:14" s="2" customFormat="1" x14ac:dyDescent="0.25">
      <c r="A113" s="14" t="s">
        <v>1174</v>
      </c>
      <c r="B113" s="14">
        <v>46689</v>
      </c>
      <c r="C113" s="14" t="s">
        <v>188</v>
      </c>
      <c r="D113" s="14" t="s">
        <v>197</v>
      </c>
      <c r="E113" s="14" t="s">
        <v>44</v>
      </c>
      <c r="F113" s="71" t="s">
        <v>353</v>
      </c>
      <c r="G113" s="16">
        <v>45102020</v>
      </c>
      <c r="H113" s="14" t="s">
        <v>354</v>
      </c>
      <c r="I113" s="71" t="s">
        <v>355</v>
      </c>
      <c r="J113" s="72">
        <v>40201060</v>
      </c>
      <c r="K113" s="14" t="s">
        <v>356</v>
      </c>
      <c r="M113" s="14" t="s">
        <v>356</v>
      </c>
      <c r="N113" s="15">
        <v>40201060</v>
      </c>
    </row>
    <row r="114" spans="1:14" s="2" customFormat="1" x14ac:dyDescent="0.25">
      <c r="A114" s="14" t="s">
        <v>1175</v>
      </c>
      <c r="B114" s="14">
        <v>6960</v>
      </c>
      <c r="C114" s="14" t="s">
        <v>209</v>
      </c>
      <c r="D114" s="14" t="s">
        <v>230</v>
      </c>
      <c r="E114" s="14" t="s">
        <v>38</v>
      </c>
      <c r="F114" s="71" t="s">
        <v>353</v>
      </c>
      <c r="G114" s="16">
        <v>45102020</v>
      </c>
      <c r="H114" s="14" t="s">
        <v>354</v>
      </c>
      <c r="I114" s="71" t="s">
        <v>264</v>
      </c>
      <c r="J114" s="72">
        <v>20202030</v>
      </c>
      <c r="K114" s="14" t="s">
        <v>354</v>
      </c>
      <c r="M114" s="14" t="s">
        <v>354</v>
      </c>
      <c r="N114" s="15">
        <v>20202030</v>
      </c>
    </row>
    <row r="115" spans="1:14" s="2" customFormat="1" x14ac:dyDescent="0.25">
      <c r="A115" s="14" t="s">
        <v>477</v>
      </c>
      <c r="B115" s="14">
        <v>28354</v>
      </c>
      <c r="C115" s="14" t="s">
        <v>188</v>
      </c>
      <c r="D115" s="14" t="s">
        <v>197</v>
      </c>
      <c r="E115" s="14" t="s">
        <v>44</v>
      </c>
      <c r="F115" s="71" t="s">
        <v>355</v>
      </c>
      <c r="G115" s="16">
        <v>40102010</v>
      </c>
      <c r="H115" s="14" t="s">
        <v>1073</v>
      </c>
      <c r="I115" s="71" t="s">
        <v>355</v>
      </c>
      <c r="J115" s="72">
        <v>40101015</v>
      </c>
      <c r="K115" s="14" t="s">
        <v>418</v>
      </c>
      <c r="M115" s="14" t="s">
        <v>359</v>
      </c>
      <c r="N115" s="15">
        <v>40201050</v>
      </c>
    </row>
    <row r="116" spans="1:14" s="2" customFormat="1" x14ac:dyDescent="0.25">
      <c r="A116" s="14" t="s">
        <v>1176</v>
      </c>
      <c r="B116" s="14">
        <v>46682</v>
      </c>
      <c r="C116" s="14" t="s">
        <v>188</v>
      </c>
      <c r="D116" s="14" t="s">
        <v>197</v>
      </c>
      <c r="E116" s="14" t="s">
        <v>44</v>
      </c>
      <c r="F116" s="71" t="s">
        <v>205</v>
      </c>
      <c r="G116" s="16">
        <v>25502020</v>
      </c>
      <c r="H116" s="14" t="s">
        <v>294</v>
      </c>
      <c r="I116" s="71" t="s">
        <v>205</v>
      </c>
      <c r="J116" s="72">
        <v>25504050</v>
      </c>
      <c r="K116" s="14" t="s">
        <v>350</v>
      </c>
      <c r="M116" s="14" t="s">
        <v>356</v>
      </c>
      <c r="N116" s="15">
        <v>40201060</v>
      </c>
    </row>
    <row r="117" spans="1:14" s="2" customFormat="1" x14ac:dyDescent="0.25">
      <c r="A117" s="14" t="s">
        <v>1177</v>
      </c>
      <c r="B117" s="14">
        <v>8184158</v>
      </c>
      <c r="C117" s="14" t="s">
        <v>314</v>
      </c>
      <c r="D117" s="14" t="s">
        <v>315</v>
      </c>
      <c r="E117" s="14" t="s">
        <v>316</v>
      </c>
      <c r="F117" s="71" t="s">
        <v>205</v>
      </c>
      <c r="G117" s="16">
        <v>25502020</v>
      </c>
      <c r="H117" s="14" t="s">
        <v>294</v>
      </c>
      <c r="I117" s="71" t="s">
        <v>205</v>
      </c>
      <c r="J117" s="72">
        <v>25504050</v>
      </c>
      <c r="K117" s="14" t="s">
        <v>350</v>
      </c>
      <c r="M117" s="14" t="s">
        <v>362</v>
      </c>
      <c r="N117" s="15">
        <v>60106010</v>
      </c>
    </row>
    <row r="118" spans="1:14" s="2" customFormat="1" x14ac:dyDescent="0.25">
      <c r="A118" s="14" t="s">
        <v>1178</v>
      </c>
      <c r="B118" s="14">
        <v>8026769</v>
      </c>
      <c r="C118" s="14" t="s">
        <v>1179</v>
      </c>
      <c r="D118" s="14" t="s">
        <v>1180</v>
      </c>
      <c r="E118" s="14" t="s">
        <v>50</v>
      </c>
      <c r="F118" s="71" t="s">
        <v>190</v>
      </c>
      <c r="G118" s="16">
        <v>60101060</v>
      </c>
      <c r="H118" s="14" t="s">
        <v>361</v>
      </c>
      <c r="I118" s="71" t="s">
        <v>190</v>
      </c>
      <c r="J118" s="72">
        <v>60106010</v>
      </c>
      <c r="K118" s="14" t="s">
        <v>362</v>
      </c>
      <c r="M118" s="14" t="s">
        <v>356</v>
      </c>
      <c r="N118" s="15">
        <v>40201060</v>
      </c>
    </row>
    <row r="119" spans="1:14" s="2" customFormat="1" x14ac:dyDescent="0.25">
      <c r="A119" s="14" t="s">
        <v>379</v>
      </c>
      <c r="B119" s="14">
        <v>402</v>
      </c>
      <c r="C119" s="14" t="s">
        <v>277</v>
      </c>
      <c r="D119" s="14" t="s">
        <v>278</v>
      </c>
      <c r="E119" s="14" t="s">
        <v>30</v>
      </c>
      <c r="F119" s="71" t="s">
        <v>218</v>
      </c>
      <c r="G119" s="16">
        <v>30101040</v>
      </c>
      <c r="H119" s="14" t="s">
        <v>380</v>
      </c>
      <c r="I119" s="71" t="s">
        <v>218</v>
      </c>
      <c r="J119" s="72">
        <v>30101040</v>
      </c>
      <c r="K119" s="14" t="s">
        <v>219</v>
      </c>
      <c r="M119" s="14" t="s">
        <v>359</v>
      </c>
      <c r="N119" s="15">
        <v>40201050</v>
      </c>
    </row>
    <row r="120" spans="1:14" s="2" customFormat="1" x14ac:dyDescent="0.25">
      <c r="A120" s="14" t="s">
        <v>1181</v>
      </c>
      <c r="B120" s="14">
        <v>295600</v>
      </c>
      <c r="C120" s="14" t="s">
        <v>1182</v>
      </c>
      <c r="D120" s="14" t="s">
        <v>1183</v>
      </c>
      <c r="E120" s="14" t="s">
        <v>1184</v>
      </c>
      <c r="F120" s="71" t="s">
        <v>218</v>
      </c>
      <c r="G120" s="16">
        <v>30101040</v>
      </c>
      <c r="H120" s="14" t="s">
        <v>380</v>
      </c>
      <c r="I120" s="71" t="s">
        <v>218</v>
      </c>
      <c r="J120" s="72">
        <v>30101040</v>
      </c>
      <c r="K120" s="14" t="s">
        <v>219</v>
      </c>
      <c r="M120" s="14" t="s">
        <v>356</v>
      </c>
      <c r="N120" s="15">
        <v>40201060</v>
      </c>
    </row>
    <row r="121" spans="1:14" s="2" customFormat="1" x14ac:dyDescent="0.25">
      <c r="A121" s="14" t="s">
        <v>1185</v>
      </c>
      <c r="B121" s="14">
        <v>35436</v>
      </c>
      <c r="C121" s="14" t="s">
        <v>188</v>
      </c>
      <c r="D121" s="14" t="s">
        <v>197</v>
      </c>
      <c r="E121" s="14" t="s">
        <v>44</v>
      </c>
      <c r="F121" s="71" t="s">
        <v>355</v>
      </c>
      <c r="G121" s="16">
        <v>40102010</v>
      </c>
      <c r="H121" s="14" t="s">
        <v>1073</v>
      </c>
      <c r="I121" s="71" t="s">
        <v>355</v>
      </c>
      <c r="J121" s="72">
        <v>40101015</v>
      </c>
      <c r="K121" s="14" t="s">
        <v>418</v>
      </c>
      <c r="M121" s="14" t="s">
        <v>354</v>
      </c>
      <c r="N121" s="15">
        <v>20202030</v>
      </c>
    </row>
    <row r="122" spans="1:14" s="2" customFormat="1" x14ac:dyDescent="0.25">
      <c r="A122" s="14" t="s">
        <v>1186</v>
      </c>
      <c r="B122" s="14">
        <v>19880</v>
      </c>
      <c r="C122" s="14" t="s">
        <v>188</v>
      </c>
      <c r="D122" s="14" t="s">
        <v>197</v>
      </c>
      <c r="E122" s="14" t="s">
        <v>44</v>
      </c>
      <c r="F122" s="71" t="s">
        <v>353</v>
      </c>
      <c r="G122" s="16">
        <v>45102020</v>
      </c>
      <c r="H122" s="14" t="s">
        <v>354</v>
      </c>
      <c r="I122" s="71" t="s">
        <v>355</v>
      </c>
      <c r="J122" s="72">
        <v>40201060</v>
      </c>
      <c r="K122" s="14" t="s">
        <v>356</v>
      </c>
      <c r="M122" s="14" t="s">
        <v>356</v>
      </c>
      <c r="N122" s="15">
        <v>40201060</v>
      </c>
    </row>
    <row r="123" spans="1:14" s="2" customFormat="1" x14ac:dyDescent="0.25">
      <c r="A123" s="14" t="s">
        <v>1187</v>
      </c>
      <c r="B123" s="14">
        <v>8185396</v>
      </c>
      <c r="C123" s="14" t="s">
        <v>188</v>
      </c>
      <c r="D123" s="14" t="s">
        <v>197</v>
      </c>
      <c r="E123" s="14" t="s">
        <v>44</v>
      </c>
      <c r="F123" s="71" t="s">
        <v>355</v>
      </c>
      <c r="G123" s="16">
        <v>40102010</v>
      </c>
      <c r="H123" s="14" t="s">
        <v>1073</v>
      </c>
      <c r="I123" s="71" t="s">
        <v>355</v>
      </c>
      <c r="J123" s="72">
        <v>40101015</v>
      </c>
      <c r="K123" s="14" t="s">
        <v>418</v>
      </c>
      <c r="M123" s="14" t="s">
        <v>356</v>
      </c>
      <c r="N123" s="15">
        <v>40201060</v>
      </c>
    </row>
    <row r="124" spans="1:14" s="2" customFormat="1" x14ac:dyDescent="0.25">
      <c r="A124" s="14" t="s">
        <v>349</v>
      </c>
      <c r="B124" s="14">
        <v>8181416</v>
      </c>
      <c r="C124" s="14" t="s">
        <v>209</v>
      </c>
      <c r="D124" s="14" t="s">
        <v>189</v>
      </c>
      <c r="E124" s="14" t="s">
        <v>31</v>
      </c>
      <c r="F124" s="71" t="s">
        <v>205</v>
      </c>
      <c r="G124" s="16">
        <v>25502020</v>
      </c>
      <c r="H124" s="14" t="s">
        <v>294</v>
      </c>
      <c r="I124" s="71" t="s">
        <v>205</v>
      </c>
      <c r="J124" s="72">
        <v>25504050</v>
      </c>
      <c r="K124" s="14" t="s">
        <v>350</v>
      </c>
      <c r="M124" s="14" t="s">
        <v>362</v>
      </c>
      <c r="N124" s="15">
        <v>60106010</v>
      </c>
    </row>
    <row r="125" spans="1:14" s="2" customFormat="1" x14ac:dyDescent="0.25">
      <c r="A125" s="14" t="s">
        <v>454</v>
      </c>
      <c r="B125" s="14">
        <v>40872</v>
      </c>
      <c r="C125" s="14" t="s">
        <v>241</v>
      </c>
      <c r="D125" s="14" t="s">
        <v>242</v>
      </c>
      <c r="E125" s="14" t="s">
        <v>51</v>
      </c>
      <c r="F125" s="71" t="s">
        <v>218</v>
      </c>
      <c r="G125" s="16">
        <v>30101040</v>
      </c>
      <c r="H125" s="14" t="s">
        <v>380</v>
      </c>
      <c r="I125" s="71" t="s">
        <v>218</v>
      </c>
      <c r="J125" s="72">
        <v>30101040</v>
      </c>
      <c r="K125" s="14" t="s">
        <v>219</v>
      </c>
      <c r="M125" s="14" t="s">
        <v>356</v>
      </c>
      <c r="N125" s="15">
        <v>40201060</v>
      </c>
    </row>
    <row r="126" spans="1:14" s="2" customFormat="1" x14ac:dyDescent="0.25">
      <c r="A126" s="14" t="s">
        <v>474</v>
      </c>
      <c r="B126" s="14">
        <v>26948</v>
      </c>
      <c r="C126" s="14" t="s">
        <v>188</v>
      </c>
      <c r="D126" s="14" t="s">
        <v>189</v>
      </c>
      <c r="E126" s="14" t="s">
        <v>31</v>
      </c>
      <c r="F126" s="71" t="s">
        <v>190</v>
      </c>
      <c r="G126" s="16">
        <v>60101060</v>
      </c>
      <c r="H126" s="14" t="s">
        <v>361</v>
      </c>
      <c r="I126" s="71" t="s">
        <v>190</v>
      </c>
      <c r="J126" s="72">
        <v>60106010</v>
      </c>
      <c r="K126" s="14" t="s">
        <v>362</v>
      </c>
      <c r="M126" s="14" t="s">
        <v>362</v>
      </c>
      <c r="N126" s="15">
        <v>60106010</v>
      </c>
    </row>
    <row r="127" spans="1:14" s="2" customFormat="1" x14ac:dyDescent="0.25">
      <c r="A127" s="14" t="s">
        <v>252</v>
      </c>
      <c r="B127" s="14">
        <v>10538</v>
      </c>
      <c r="C127" s="14" t="s">
        <v>253</v>
      </c>
      <c r="D127" s="14" t="s">
        <v>254</v>
      </c>
      <c r="E127" s="14" t="s">
        <v>255</v>
      </c>
      <c r="F127" s="71" t="s">
        <v>205</v>
      </c>
      <c r="G127" s="16">
        <v>25503010</v>
      </c>
      <c r="H127" s="14" t="s">
        <v>236</v>
      </c>
      <c r="I127" s="71" t="s">
        <v>205</v>
      </c>
      <c r="J127" s="72">
        <v>25503030</v>
      </c>
      <c r="K127" s="14" t="s">
        <v>207</v>
      </c>
      <c r="M127" s="14" t="s">
        <v>354</v>
      </c>
      <c r="N127" s="15">
        <v>20202030</v>
      </c>
    </row>
    <row r="128" spans="1:14" s="2" customFormat="1" x14ac:dyDescent="0.25">
      <c r="A128" s="14" t="s">
        <v>1188</v>
      </c>
      <c r="B128" s="14">
        <v>8178053</v>
      </c>
      <c r="C128" s="14" t="s">
        <v>203</v>
      </c>
      <c r="D128" s="14" t="s">
        <v>204</v>
      </c>
      <c r="E128" s="14" t="s">
        <v>49</v>
      </c>
      <c r="F128" s="71" t="s">
        <v>205</v>
      </c>
      <c r="G128" s="16">
        <v>25502020</v>
      </c>
      <c r="H128" s="14" t="s">
        <v>294</v>
      </c>
      <c r="I128" s="71" t="s">
        <v>205</v>
      </c>
      <c r="J128" s="72">
        <v>25504010</v>
      </c>
      <c r="K128" s="14" t="s">
        <v>300</v>
      </c>
      <c r="M128" s="14" t="s">
        <v>356</v>
      </c>
      <c r="N128" s="15">
        <v>40201060</v>
      </c>
    </row>
    <row r="129" spans="1:14" s="2" customFormat="1" x14ac:dyDescent="0.25">
      <c r="A129" s="14" t="s">
        <v>1189</v>
      </c>
      <c r="B129" s="14">
        <v>38717</v>
      </c>
      <c r="C129" s="14" t="s">
        <v>231</v>
      </c>
      <c r="D129" s="14" t="s">
        <v>246</v>
      </c>
      <c r="E129" s="14" t="s">
        <v>247</v>
      </c>
      <c r="F129" s="71" t="s">
        <v>205</v>
      </c>
      <c r="G129" s="16">
        <v>25503020</v>
      </c>
      <c r="H129" s="14" t="s">
        <v>206</v>
      </c>
      <c r="I129" s="71" t="s">
        <v>205</v>
      </c>
      <c r="J129" s="72">
        <v>25503030</v>
      </c>
      <c r="K129" s="14" t="s">
        <v>207</v>
      </c>
      <c r="M129" s="14" t="s">
        <v>354</v>
      </c>
      <c r="N129" s="15">
        <v>20202030</v>
      </c>
    </row>
    <row r="130" spans="1:14" s="2" customFormat="1" x14ac:dyDescent="0.25">
      <c r="A130" s="14" t="s">
        <v>1190</v>
      </c>
      <c r="B130" s="14">
        <v>17128</v>
      </c>
      <c r="C130" s="14" t="s">
        <v>231</v>
      </c>
      <c r="D130" s="14" t="s">
        <v>238</v>
      </c>
      <c r="E130" s="14" t="s">
        <v>239</v>
      </c>
      <c r="F130" s="71" t="s">
        <v>205</v>
      </c>
      <c r="G130" s="16">
        <v>25503010</v>
      </c>
      <c r="H130" s="14" t="s">
        <v>236</v>
      </c>
      <c r="I130" s="71" t="s">
        <v>205</v>
      </c>
      <c r="J130" s="72">
        <v>25503030</v>
      </c>
      <c r="K130" s="14" t="s">
        <v>207</v>
      </c>
      <c r="M130" s="14" t="s">
        <v>356</v>
      </c>
      <c r="N130" s="15">
        <v>40201060</v>
      </c>
    </row>
    <row r="131" spans="1:14" s="2" customFormat="1" x14ac:dyDescent="0.25">
      <c r="A131" s="14" t="s">
        <v>1191</v>
      </c>
      <c r="B131" s="14">
        <v>43843</v>
      </c>
      <c r="C131" s="14" t="s">
        <v>203</v>
      </c>
      <c r="D131" s="14" t="s">
        <v>204</v>
      </c>
      <c r="E131" s="14" t="s">
        <v>49</v>
      </c>
      <c r="F131" s="71" t="s">
        <v>190</v>
      </c>
      <c r="G131" s="16">
        <v>60101080</v>
      </c>
      <c r="H131" s="14" t="s">
        <v>1083</v>
      </c>
      <c r="I131" s="71" t="s">
        <v>190</v>
      </c>
      <c r="J131" s="72">
        <v>60108010</v>
      </c>
      <c r="K131" s="14" t="s">
        <v>193</v>
      </c>
      <c r="M131" s="14" t="s">
        <v>373</v>
      </c>
      <c r="N131" s="15">
        <v>25301020</v>
      </c>
    </row>
    <row r="132" spans="1:14" s="2" customFormat="1" x14ac:dyDescent="0.25">
      <c r="A132" s="14" t="s">
        <v>1192</v>
      </c>
      <c r="B132" s="14">
        <v>8030627</v>
      </c>
      <c r="C132" s="14" t="s">
        <v>188</v>
      </c>
      <c r="D132" s="14" t="s">
        <v>189</v>
      </c>
      <c r="E132" s="14" t="s">
        <v>31</v>
      </c>
      <c r="F132" s="71" t="s">
        <v>205</v>
      </c>
      <c r="G132" s="16">
        <v>25502020</v>
      </c>
      <c r="H132" s="14" t="s">
        <v>294</v>
      </c>
      <c r="I132" s="71" t="s">
        <v>205</v>
      </c>
      <c r="J132" s="72">
        <v>25504040</v>
      </c>
      <c r="K132" s="14" t="s">
        <v>301</v>
      </c>
      <c r="M132" s="14" t="s">
        <v>354</v>
      </c>
      <c r="N132" s="15">
        <v>20202030</v>
      </c>
    </row>
    <row r="133" spans="1:14" s="2" customFormat="1" x14ac:dyDescent="0.25">
      <c r="A133" s="14" t="s">
        <v>1193</v>
      </c>
      <c r="B133" s="14">
        <v>681602</v>
      </c>
      <c r="C133" s="14" t="s">
        <v>221</v>
      </c>
      <c r="D133" s="14" t="s">
        <v>222</v>
      </c>
      <c r="E133" s="14" t="s">
        <v>36</v>
      </c>
      <c r="F133" s="71" t="s">
        <v>264</v>
      </c>
      <c r="G133" s="16">
        <v>20304020</v>
      </c>
      <c r="H133" s="14" t="s">
        <v>265</v>
      </c>
      <c r="I133" s="71" t="s">
        <v>264</v>
      </c>
      <c r="J133" s="72">
        <v>20304030</v>
      </c>
      <c r="K133" s="14" t="s">
        <v>271</v>
      </c>
      <c r="M133" s="14" t="s">
        <v>359</v>
      </c>
      <c r="N133" s="15">
        <v>40201050</v>
      </c>
    </row>
    <row r="134" spans="1:14" s="2" customFormat="1" x14ac:dyDescent="0.25">
      <c r="A134" s="14" t="s">
        <v>1194</v>
      </c>
      <c r="B134" s="14">
        <v>8035085</v>
      </c>
      <c r="C134" s="14" t="s">
        <v>231</v>
      </c>
      <c r="D134" s="14" t="s">
        <v>246</v>
      </c>
      <c r="E134" s="14" t="s">
        <v>247</v>
      </c>
      <c r="F134" s="71" t="s">
        <v>205</v>
      </c>
      <c r="G134" s="16">
        <v>25503010</v>
      </c>
      <c r="H134" s="14" t="s">
        <v>236</v>
      </c>
      <c r="I134" s="71" t="s">
        <v>205</v>
      </c>
      <c r="J134" s="72">
        <v>25503030</v>
      </c>
      <c r="K134" s="14" t="s">
        <v>207</v>
      </c>
      <c r="M134" s="14" t="s">
        <v>362</v>
      </c>
      <c r="N134" s="15">
        <v>60106010</v>
      </c>
    </row>
    <row r="135" spans="1:14" s="2" customFormat="1" x14ac:dyDescent="0.25">
      <c r="A135" s="14" t="s">
        <v>464</v>
      </c>
      <c r="B135" s="14">
        <v>209246</v>
      </c>
      <c r="C135" s="14" t="s">
        <v>215</v>
      </c>
      <c r="D135" s="14" t="s">
        <v>216</v>
      </c>
      <c r="E135" s="14" t="s">
        <v>29</v>
      </c>
      <c r="F135" s="71" t="s">
        <v>353</v>
      </c>
      <c r="G135" s="16">
        <v>45102020</v>
      </c>
      <c r="H135" s="14" t="s">
        <v>354</v>
      </c>
      <c r="I135" s="71" t="s">
        <v>355</v>
      </c>
      <c r="J135" s="72">
        <v>40201060</v>
      </c>
      <c r="K135" s="14" t="s">
        <v>356</v>
      </c>
      <c r="M135" s="14" t="s">
        <v>359</v>
      </c>
      <c r="N135" s="15">
        <v>40201050</v>
      </c>
    </row>
    <row r="136" spans="1:14" s="2" customFormat="1" x14ac:dyDescent="0.25">
      <c r="A136" s="14" t="s">
        <v>1195</v>
      </c>
      <c r="B136" s="14">
        <v>8105066</v>
      </c>
      <c r="C136" s="14" t="s">
        <v>188</v>
      </c>
      <c r="D136" s="14" t="s">
        <v>197</v>
      </c>
      <c r="E136" s="14" t="s">
        <v>44</v>
      </c>
      <c r="F136" s="71" t="s">
        <v>355</v>
      </c>
      <c r="G136" s="16">
        <v>40102010</v>
      </c>
      <c r="H136" s="14" t="s">
        <v>1073</v>
      </c>
      <c r="I136" s="71" t="s">
        <v>355</v>
      </c>
      <c r="J136" s="72">
        <v>40101015</v>
      </c>
      <c r="K136" s="14" t="s">
        <v>418</v>
      </c>
      <c r="M136" s="14" t="s">
        <v>356</v>
      </c>
      <c r="N136" s="15">
        <v>40201060</v>
      </c>
    </row>
    <row r="137" spans="1:14" s="2" customFormat="1" x14ac:dyDescent="0.25">
      <c r="A137" s="14" t="s">
        <v>1196</v>
      </c>
      <c r="B137" s="14">
        <v>8253657</v>
      </c>
      <c r="C137" s="14" t="s">
        <v>471</v>
      </c>
      <c r="D137" s="14" t="s">
        <v>472</v>
      </c>
      <c r="E137" s="14" t="s">
        <v>473</v>
      </c>
      <c r="F137" s="71" t="s">
        <v>190</v>
      </c>
      <c r="G137" s="16">
        <v>60101080</v>
      </c>
      <c r="H137" s="14" t="s">
        <v>1083</v>
      </c>
      <c r="I137" s="71" t="s">
        <v>190</v>
      </c>
      <c r="J137" s="72">
        <v>60108010</v>
      </c>
      <c r="K137" s="14" t="s">
        <v>193</v>
      </c>
      <c r="M137" s="14" t="s">
        <v>373</v>
      </c>
      <c r="N137" s="15">
        <v>25301020</v>
      </c>
    </row>
    <row r="138" spans="1:14" s="2" customFormat="1" x14ac:dyDescent="0.25">
      <c r="A138" s="14" t="s">
        <v>1197</v>
      </c>
      <c r="B138" s="14">
        <v>733028</v>
      </c>
      <c r="C138" s="14" t="s">
        <v>209</v>
      </c>
      <c r="D138" s="14" t="s">
        <v>230</v>
      </c>
      <c r="E138" s="14" t="s">
        <v>38</v>
      </c>
      <c r="F138" s="71" t="s">
        <v>190</v>
      </c>
      <c r="G138" s="16">
        <v>60101060</v>
      </c>
      <c r="H138" s="14" t="s">
        <v>361</v>
      </c>
      <c r="I138" s="71" t="s">
        <v>190</v>
      </c>
      <c r="J138" s="72">
        <v>60106010</v>
      </c>
      <c r="K138" s="14" t="s">
        <v>362</v>
      </c>
      <c r="M138" s="14" t="s">
        <v>219</v>
      </c>
      <c r="N138" s="15">
        <v>30101040</v>
      </c>
    </row>
    <row r="139" spans="1:14" s="2" customFormat="1" x14ac:dyDescent="0.25">
      <c r="A139" s="14" t="s">
        <v>1198</v>
      </c>
      <c r="B139" s="14">
        <v>745332</v>
      </c>
      <c r="C139" s="14" t="s">
        <v>188</v>
      </c>
      <c r="D139" s="14" t="s">
        <v>189</v>
      </c>
      <c r="E139" s="14" t="s">
        <v>31</v>
      </c>
      <c r="F139" s="71" t="s">
        <v>190</v>
      </c>
      <c r="G139" s="16">
        <v>60101060</v>
      </c>
      <c r="H139" s="14" t="s">
        <v>361</v>
      </c>
      <c r="I139" s="71" t="s">
        <v>190</v>
      </c>
      <c r="J139" s="72">
        <v>60106010</v>
      </c>
      <c r="K139" s="14" t="s">
        <v>362</v>
      </c>
      <c r="M139" s="14" t="s">
        <v>359</v>
      </c>
      <c r="N139" s="15">
        <v>40201050</v>
      </c>
    </row>
    <row r="140" spans="1:14" s="2" customFormat="1" x14ac:dyDescent="0.25">
      <c r="A140" s="14" t="s">
        <v>417</v>
      </c>
      <c r="B140" s="14">
        <v>814727</v>
      </c>
      <c r="C140" s="14" t="s">
        <v>188</v>
      </c>
      <c r="D140" s="14" t="s">
        <v>197</v>
      </c>
      <c r="E140" s="14" t="s">
        <v>44</v>
      </c>
      <c r="F140" s="71" t="s">
        <v>355</v>
      </c>
      <c r="G140" s="16">
        <v>40102010</v>
      </c>
      <c r="H140" s="14" t="s">
        <v>1073</v>
      </c>
      <c r="I140" s="71" t="s">
        <v>355</v>
      </c>
      <c r="J140" s="72">
        <v>40101015</v>
      </c>
      <c r="K140" s="14" t="s">
        <v>418</v>
      </c>
      <c r="M140" s="14" t="s">
        <v>362</v>
      </c>
      <c r="N140" s="15">
        <v>60106010</v>
      </c>
    </row>
    <row r="141" spans="1:14" s="2" customFormat="1" x14ac:dyDescent="0.25">
      <c r="A141" s="14" t="s">
        <v>1199</v>
      </c>
      <c r="B141" s="14">
        <v>318269</v>
      </c>
      <c r="C141" s="14" t="s">
        <v>221</v>
      </c>
      <c r="D141" s="14" t="s">
        <v>222</v>
      </c>
      <c r="E141" s="14" t="s">
        <v>36</v>
      </c>
      <c r="F141" s="71" t="s">
        <v>190</v>
      </c>
      <c r="G141" s="16">
        <v>60101060</v>
      </c>
      <c r="H141" s="14" t="s">
        <v>361</v>
      </c>
      <c r="I141" s="71" t="s">
        <v>190</v>
      </c>
      <c r="J141" s="72">
        <v>60106010</v>
      </c>
      <c r="K141" s="14" t="s">
        <v>362</v>
      </c>
      <c r="M141" s="14" t="s">
        <v>219</v>
      </c>
      <c r="N141" s="15">
        <v>30101040</v>
      </c>
    </row>
    <row r="142" spans="1:14" s="2" customFormat="1" x14ac:dyDescent="0.25">
      <c r="A142" s="14" t="s">
        <v>274</v>
      </c>
      <c r="B142" s="14">
        <v>38354</v>
      </c>
      <c r="C142" s="14" t="s">
        <v>263</v>
      </c>
      <c r="D142" s="14" t="s">
        <v>275</v>
      </c>
      <c r="E142" s="14" t="s">
        <v>64</v>
      </c>
      <c r="F142" s="71" t="s">
        <v>264</v>
      </c>
      <c r="G142" s="16">
        <v>20304020</v>
      </c>
      <c r="H142" s="14" t="s">
        <v>265</v>
      </c>
      <c r="I142" s="71" t="s">
        <v>264</v>
      </c>
      <c r="J142" s="72">
        <v>20304040</v>
      </c>
      <c r="K142" s="14" t="s">
        <v>266</v>
      </c>
      <c r="M142" s="14" t="s">
        <v>193</v>
      </c>
      <c r="N142" s="15">
        <v>60108010</v>
      </c>
    </row>
    <row r="143" spans="1:14" s="2" customFormat="1" x14ac:dyDescent="0.25">
      <c r="A143" s="14" t="s">
        <v>1200</v>
      </c>
      <c r="B143" s="14">
        <v>8112309</v>
      </c>
      <c r="C143" s="14" t="s">
        <v>314</v>
      </c>
      <c r="D143" s="14" t="s">
        <v>315</v>
      </c>
      <c r="E143" s="14" t="s">
        <v>316</v>
      </c>
      <c r="F143" s="71" t="s">
        <v>353</v>
      </c>
      <c r="G143" s="16">
        <v>45102020</v>
      </c>
      <c r="H143" s="14" t="s">
        <v>354</v>
      </c>
      <c r="I143" s="71" t="s">
        <v>264</v>
      </c>
      <c r="J143" s="72">
        <v>20202030</v>
      </c>
      <c r="K143" s="14" t="s">
        <v>354</v>
      </c>
      <c r="M143" s="14" t="s">
        <v>354</v>
      </c>
      <c r="N143" s="15">
        <v>20202030</v>
      </c>
    </row>
    <row r="144" spans="1:14" s="2" customFormat="1" x14ac:dyDescent="0.25">
      <c r="A144" s="14" t="s">
        <v>163</v>
      </c>
      <c r="B144" s="14">
        <v>14442</v>
      </c>
      <c r="C144" s="14" t="s">
        <v>203</v>
      </c>
      <c r="D144" s="14" t="s">
        <v>204</v>
      </c>
      <c r="E144" s="14" t="s">
        <v>49</v>
      </c>
      <c r="F144" s="71" t="s">
        <v>353</v>
      </c>
      <c r="G144" s="16">
        <v>45102020</v>
      </c>
      <c r="H144" s="14" t="s">
        <v>354</v>
      </c>
      <c r="I144" s="71" t="s">
        <v>264</v>
      </c>
      <c r="J144" s="72">
        <v>20202030</v>
      </c>
      <c r="K144" s="14" t="s">
        <v>354</v>
      </c>
      <c r="M144" s="14" t="s">
        <v>356</v>
      </c>
      <c r="N144" s="15">
        <v>40201060</v>
      </c>
    </row>
    <row r="145" spans="1:14" s="2" customFormat="1" x14ac:dyDescent="0.25">
      <c r="A145" s="14" t="s">
        <v>385</v>
      </c>
      <c r="B145" s="14">
        <v>8104997</v>
      </c>
      <c r="C145" s="14" t="s">
        <v>188</v>
      </c>
      <c r="D145" s="14" t="s">
        <v>197</v>
      </c>
      <c r="E145" s="14" t="s">
        <v>44</v>
      </c>
      <c r="F145" s="71" t="s">
        <v>353</v>
      </c>
      <c r="G145" s="16">
        <v>45102020</v>
      </c>
      <c r="H145" s="14" t="s">
        <v>354</v>
      </c>
      <c r="I145" s="71" t="s">
        <v>264</v>
      </c>
      <c r="J145" s="72">
        <v>20202030</v>
      </c>
      <c r="K145" s="14" t="s">
        <v>354</v>
      </c>
      <c r="M145" s="14" t="s">
        <v>362</v>
      </c>
      <c r="N145" s="15">
        <v>60106010</v>
      </c>
    </row>
    <row r="146" spans="1:14" s="2" customFormat="1" x14ac:dyDescent="0.25">
      <c r="A146" s="14" t="s">
        <v>1201</v>
      </c>
      <c r="B146" s="14">
        <v>687362</v>
      </c>
      <c r="C146" s="14" t="s">
        <v>188</v>
      </c>
      <c r="D146" s="14" t="s">
        <v>197</v>
      </c>
      <c r="E146" s="14" t="s">
        <v>44</v>
      </c>
      <c r="F146" s="71" t="s">
        <v>353</v>
      </c>
      <c r="G146" s="16">
        <v>45102020</v>
      </c>
      <c r="H146" s="14" t="s">
        <v>354</v>
      </c>
      <c r="I146" s="71" t="s">
        <v>264</v>
      </c>
      <c r="J146" s="72">
        <v>20202030</v>
      </c>
      <c r="K146" s="14" t="s">
        <v>354</v>
      </c>
      <c r="M146" s="14" t="s">
        <v>219</v>
      </c>
      <c r="N146" s="15">
        <v>30101040</v>
      </c>
    </row>
    <row r="147" spans="1:14" s="2" customFormat="1" x14ac:dyDescent="0.25">
      <c r="A147" s="14" t="s">
        <v>1202</v>
      </c>
      <c r="B147" s="14">
        <v>8175674</v>
      </c>
      <c r="C147" s="14" t="s">
        <v>188</v>
      </c>
      <c r="D147" s="14" t="s">
        <v>197</v>
      </c>
      <c r="E147" s="14" t="s">
        <v>44</v>
      </c>
      <c r="F147" s="71" t="s">
        <v>205</v>
      </c>
      <c r="G147" s="16">
        <v>25502020</v>
      </c>
      <c r="H147" s="14" t="s">
        <v>294</v>
      </c>
      <c r="I147" s="71" t="s">
        <v>205</v>
      </c>
      <c r="J147" s="72">
        <v>25503030</v>
      </c>
      <c r="K147" s="14" t="s">
        <v>207</v>
      </c>
      <c r="M147" s="14" t="s">
        <v>354</v>
      </c>
      <c r="N147" s="15">
        <v>20202030</v>
      </c>
    </row>
    <row r="148" spans="1:14" s="2" customFormat="1" x14ac:dyDescent="0.25">
      <c r="A148" s="14" t="s">
        <v>1203</v>
      </c>
      <c r="B148" s="14">
        <v>46688</v>
      </c>
      <c r="C148" s="14" t="s">
        <v>188</v>
      </c>
      <c r="D148" s="14" t="s">
        <v>189</v>
      </c>
      <c r="E148" s="14" t="s">
        <v>31</v>
      </c>
      <c r="F148" s="71" t="s">
        <v>190</v>
      </c>
      <c r="G148" s="16">
        <v>60101080</v>
      </c>
      <c r="H148" s="14" t="s">
        <v>1083</v>
      </c>
      <c r="I148" s="71" t="s">
        <v>190</v>
      </c>
      <c r="J148" s="72">
        <v>60108010</v>
      </c>
      <c r="K148" s="14" t="s">
        <v>193</v>
      </c>
      <c r="M148" s="14" t="s">
        <v>201</v>
      </c>
      <c r="N148" s="15">
        <v>60108050</v>
      </c>
    </row>
    <row r="149" spans="1:14" s="2" customFormat="1" x14ac:dyDescent="0.25">
      <c r="A149" s="14" t="s">
        <v>455</v>
      </c>
      <c r="B149" s="14">
        <v>4689</v>
      </c>
      <c r="C149" s="14" t="s">
        <v>188</v>
      </c>
      <c r="D149" s="14" t="s">
        <v>197</v>
      </c>
      <c r="E149" s="14" t="s">
        <v>44</v>
      </c>
      <c r="F149" s="71" t="s">
        <v>218</v>
      </c>
      <c r="G149" s="16">
        <v>30101040</v>
      </c>
      <c r="H149" s="14" t="s">
        <v>380</v>
      </c>
      <c r="I149" s="71" t="s">
        <v>218</v>
      </c>
      <c r="J149" s="72">
        <v>30101040</v>
      </c>
      <c r="K149" s="14" t="s">
        <v>219</v>
      </c>
      <c r="M149" s="14" t="s">
        <v>356</v>
      </c>
      <c r="N149" s="15">
        <v>40201060</v>
      </c>
    </row>
    <row r="150" spans="1:14" s="2" customFormat="1" x14ac:dyDescent="0.25">
      <c r="A150" s="14" t="s">
        <v>323</v>
      </c>
      <c r="B150" s="14">
        <v>8178749</v>
      </c>
      <c r="C150" s="14" t="s">
        <v>244</v>
      </c>
      <c r="D150" s="14" t="s">
        <v>189</v>
      </c>
      <c r="E150" s="14" t="s">
        <v>31</v>
      </c>
      <c r="F150" s="71" t="s">
        <v>205</v>
      </c>
      <c r="G150" s="16">
        <v>25502020</v>
      </c>
      <c r="H150" s="14" t="s">
        <v>294</v>
      </c>
      <c r="I150" s="71" t="s">
        <v>205</v>
      </c>
      <c r="J150" s="72">
        <v>25503030</v>
      </c>
      <c r="K150" s="14" t="s">
        <v>207</v>
      </c>
      <c r="M150" s="14" t="s">
        <v>195</v>
      </c>
      <c r="N150" s="15">
        <v>60108020</v>
      </c>
    </row>
    <row r="151" spans="1:14" s="2" customFormat="1" x14ac:dyDescent="0.25">
      <c r="A151" s="14" t="s">
        <v>1204</v>
      </c>
      <c r="B151" s="14">
        <v>11882</v>
      </c>
      <c r="C151" s="14" t="s">
        <v>188</v>
      </c>
      <c r="D151" s="14" t="s">
        <v>197</v>
      </c>
      <c r="E151" s="14" t="s">
        <v>44</v>
      </c>
      <c r="F151" s="71" t="s">
        <v>264</v>
      </c>
      <c r="G151" s="16">
        <v>20304020</v>
      </c>
      <c r="H151" s="14" t="s">
        <v>265</v>
      </c>
      <c r="I151" s="71" t="s">
        <v>264</v>
      </c>
      <c r="J151" s="72">
        <v>20304030</v>
      </c>
      <c r="K151" s="14" t="s">
        <v>271</v>
      </c>
      <c r="M151" s="14" t="s">
        <v>219</v>
      </c>
      <c r="N151" s="15">
        <v>30101040</v>
      </c>
    </row>
    <row r="152" spans="1:14" s="2" customFormat="1" x14ac:dyDescent="0.25">
      <c r="A152" s="14" t="s">
        <v>1205</v>
      </c>
      <c r="B152" s="14">
        <v>44348</v>
      </c>
      <c r="C152" s="14" t="s">
        <v>221</v>
      </c>
      <c r="D152" s="14" t="s">
        <v>222</v>
      </c>
      <c r="E152" s="14" t="s">
        <v>36</v>
      </c>
      <c r="F152" s="71" t="s">
        <v>205</v>
      </c>
      <c r="G152" s="16">
        <v>25502020</v>
      </c>
      <c r="H152" s="14" t="s">
        <v>294</v>
      </c>
      <c r="I152" s="71" t="s">
        <v>205</v>
      </c>
      <c r="J152" s="72">
        <v>25504010</v>
      </c>
      <c r="K152" s="14" t="s">
        <v>300</v>
      </c>
      <c r="M152" s="14" t="s">
        <v>201</v>
      </c>
      <c r="N152" s="15">
        <v>60108050</v>
      </c>
    </row>
    <row r="153" spans="1:14" s="2" customFormat="1" x14ac:dyDescent="0.25">
      <c r="A153" s="14" t="s">
        <v>1206</v>
      </c>
      <c r="B153" s="14">
        <v>26561</v>
      </c>
      <c r="C153" s="14" t="s">
        <v>188</v>
      </c>
      <c r="D153" s="14" t="s">
        <v>189</v>
      </c>
      <c r="E153" s="14" t="s">
        <v>31</v>
      </c>
      <c r="F153" s="71" t="s">
        <v>190</v>
      </c>
      <c r="G153" s="16">
        <v>60101080</v>
      </c>
      <c r="H153" s="14" t="s">
        <v>1083</v>
      </c>
      <c r="I153" s="71" t="s">
        <v>190</v>
      </c>
      <c r="J153" s="72">
        <v>60108030</v>
      </c>
      <c r="K153" s="14" t="s">
        <v>191</v>
      </c>
      <c r="M153" s="14" t="s">
        <v>356</v>
      </c>
      <c r="N153" s="15">
        <v>40201060</v>
      </c>
    </row>
    <row r="154" spans="1:14" s="2" customFormat="1" x14ac:dyDescent="0.25">
      <c r="A154" s="14" t="s">
        <v>425</v>
      </c>
      <c r="B154" s="14">
        <v>41201</v>
      </c>
      <c r="C154" s="14" t="s">
        <v>188</v>
      </c>
      <c r="D154" s="14" t="s">
        <v>189</v>
      </c>
      <c r="E154" s="14" t="s">
        <v>31</v>
      </c>
      <c r="F154" s="71" t="s">
        <v>190</v>
      </c>
      <c r="G154" s="16">
        <v>60101080</v>
      </c>
      <c r="H154" s="14" t="s">
        <v>1083</v>
      </c>
      <c r="I154" s="71" t="s">
        <v>190</v>
      </c>
      <c r="J154" s="72">
        <v>60108020</v>
      </c>
      <c r="K154" s="14" t="s">
        <v>195</v>
      </c>
      <c r="M154" s="14" t="s">
        <v>356</v>
      </c>
      <c r="N154" s="15">
        <v>40201060</v>
      </c>
    </row>
    <row r="155" spans="1:14" s="2" customFormat="1" x14ac:dyDescent="0.25">
      <c r="A155" s="14" t="s">
        <v>1207</v>
      </c>
      <c r="B155" s="14">
        <v>8180826</v>
      </c>
      <c r="C155" s="14" t="s">
        <v>188</v>
      </c>
      <c r="D155" s="14" t="s">
        <v>197</v>
      </c>
      <c r="E155" s="14" t="s">
        <v>44</v>
      </c>
      <c r="F155" s="71" t="s">
        <v>355</v>
      </c>
      <c r="G155" s="16">
        <v>40102010</v>
      </c>
      <c r="H155" s="14" t="s">
        <v>1073</v>
      </c>
      <c r="I155" s="71" t="s">
        <v>355</v>
      </c>
      <c r="J155" s="72">
        <v>40101015</v>
      </c>
      <c r="K155" s="14" t="s">
        <v>418</v>
      </c>
      <c r="M155" s="14" t="s">
        <v>354</v>
      </c>
      <c r="N155" s="15">
        <v>20202030</v>
      </c>
    </row>
    <row r="156" spans="1:14" s="2" customFormat="1" x14ac:dyDescent="0.25">
      <c r="A156" s="14" t="s">
        <v>1208</v>
      </c>
      <c r="B156" s="14">
        <v>8180670</v>
      </c>
      <c r="C156" s="14" t="s">
        <v>1182</v>
      </c>
      <c r="D156" s="14" t="s">
        <v>197</v>
      </c>
      <c r="E156" s="14" t="s">
        <v>44</v>
      </c>
      <c r="F156" s="71" t="s">
        <v>205</v>
      </c>
      <c r="G156" s="16">
        <v>25502020</v>
      </c>
      <c r="H156" s="14" t="s">
        <v>294</v>
      </c>
      <c r="I156" s="71" t="s">
        <v>205</v>
      </c>
      <c r="J156" s="72">
        <v>25503030</v>
      </c>
      <c r="K156" s="14" t="s">
        <v>207</v>
      </c>
      <c r="M156" s="14" t="s">
        <v>356</v>
      </c>
      <c r="N156" s="15">
        <v>40201060</v>
      </c>
    </row>
    <row r="157" spans="1:14" s="2" customFormat="1" x14ac:dyDescent="0.25">
      <c r="A157" s="14" t="s">
        <v>1209</v>
      </c>
      <c r="B157" s="14">
        <v>8180053</v>
      </c>
      <c r="C157" s="14" t="s">
        <v>397</v>
      </c>
      <c r="D157" s="14" t="s">
        <v>197</v>
      </c>
      <c r="E157" s="14" t="s">
        <v>44</v>
      </c>
      <c r="F157" s="71" t="s">
        <v>353</v>
      </c>
      <c r="G157" s="16">
        <v>45102020</v>
      </c>
      <c r="H157" s="14" t="s">
        <v>354</v>
      </c>
      <c r="I157" s="71" t="s">
        <v>355</v>
      </c>
      <c r="J157" s="72">
        <v>40201060</v>
      </c>
      <c r="K157" s="14" t="s">
        <v>356</v>
      </c>
      <c r="M157" s="14" t="s">
        <v>219</v>
      </c>
      <c r="N157" s="15">
        <v>30101040</v>
      </c>
    </row>
    <row r="158" spans="1:14" s="2" customFormat="1" x14ac:dyDescent="0.25">
      <c r="A158" s="14" t="s">
        <v>345</v>
      </c>
      <c r="B158" s="14">
        <v>8107494</v>
      </c>
      <c r="C158" s="14" t="s">
        <v>231</v>
      </c>
      <c r="D158" s="14" t="s">
        <v>197</v>
      </c>
      <c r="E158" s="14" t="s">
        <v>44</v>
      </c>
      <c r="F158" s="71" t="s">
        <v>205</v>
      </c>
      <c r="G158" s="16">
        <v>25502020</v>
      </c>
      <c r="H158" s="14" t="s">
        <v>294</v>
      </c>
      <c r="I158" s="71" t="s">
        <v>218</v>
      </c>
      <c r="J158" s="72">
        <v>30101040</v>
      </c>
      <c r="K158" s="14" t="s">
        <v>219</v>
      </c>
      <c r="M158" s="14" t="s">
        <v>359</v>
      </c>
      <c r="N158" s="15">
        <v>40201050</v>
      </c>
    </row>
    <row r="159" spans="1:14" s="2" customFormat="1" x14ac:dyDescent="0.25">
      <c r="A159" s="14" t="s">
        <v>1210</v>
      </c>
      <c r="B159" s="14">
        <v>14734</v>
      </c>
      <c r="C159" s="14" t="s">
        <v>244</v>
      </c>
      <c r="D159" s="14" t="s">
        <v>245</v>
      </c>
      <c r="E159" s="14" t="s">
        <v>65</v>
      </c>
      <c r="F159" s="71" t="s">
        <v>205</v>
      </c>
      <c r="G159" s="16">
        <v>25503010</v>
      </c>
      <c r="H159" s="14" t="s">
        <v>236</v>
      </c>
      <c r="I159" s="71" t="s">
        <v>205</v>
      </c>
      <c r="J159" s="72">
        <v>25503030</v>
      </c>
      <c r="K159" s="14" t="s">
        <v>207</v>
      </c>
      <c r="M159" s="14" t="s">
        <v>193</v>
      </c>
      <c r="N159" s="15">
        <v>60108010</v>
      </c>
    </row>
    <row r="160" spans="1:14" s="2" customFormat="1" x14ac:dyDescent="0.25">
      <c r="A160" s="14" t="s">
        <v>469</v>
      </c>
      <c r="B160" s="14">
        <v>43592</v>
      </c>
      <c r="C160" s="14" t="s">
        <v>221</v>
      </c>
      <c r="D160" s="14" t="s">
        <v>222</v>
      </c>
      <c r="E160" s="14" t="s">
        <v>36</v>
      </c>
      <c r="F160" s="71" t="s">
        <v>190</v>
      </c>
      <c r="G160" s="16">
        <v>60101060</v>
      </c>
      <c r="H160" s="14" t="s">
        <v>361</v>
      </c>
      <c r="I160" s="71" t="s">
        <v>190</v>
      </c>
      <c r="J160" s="72">
        <v>60106010</v>
      </c>
      <c r="K160" s="14" t="s">
        <v>362</v>
      </c>
      <c r="M160" s="14" t="s">
        <v>351</v>
      </c>
      <c r="N160" s="15">
        <v>20202010</v>
      </c>
    </row>
    <row r="161" spans="1:14" s="2" customFormat="1" x14ac:dyDescent="0.25">
      <c r="A161" s="14" t="s">
        <v>1211</v>
      </c>
      <c r="B161" s="14">
        <v>25880</v>
      </c>
      <c r="C161" s="14" t="s">
        <v>231</v>
      </c>
      <c r="D161" s="14" t="s">
        <v>238</v>
      </c>
      <c r="E161" s="14" t="s">
        <v>239</v>
      </c>
      <c r="F161" s="71" t="s">
        <v>205</v>
      </c>
      <c r="G161" s="16">
        <v>25503010</v>
      </c>
      <c r="H161" s="14" t="s">
        <v>236</v>
      </c>
      <c r="I161" s="71" t="s">
        <v>205</v>
      </c>
      <c r="J161" s="72">
        <v>25503030</v>
      </c>
      <c r="K161" s="14" t="s">
        <v>207</v>
      </c>
      <c r="M161" s="14" t="s">
        <v>402</v>
      </c>
      <c r="N161" s="15">
        <v>60106020</v>
      </c>
    </row>
    <row r="162" spans="1:14" s="2" customFormat="1" x14ac:dyDescent="0.25">
      <c r="A162" s="14" t="s">
        <v>1212</v>
      </c>
      <c r="B162" s="14">
        <v>42414</v>
      </c>
      <c r="C162" s="14" t="s">
        <v>244</v>
      </c>
      <c r="D162" s="14" t="s">
        <v>1213</v>
      </c>
      <c r="E162" s="14" t="s">
        <v>1214</v>
      </c>
      <c r="F162" s="71" t="s">
        <v>353</v>
      </c>
      <c r="G162" s="16">
        <v>45102020</v>
      </c>
      <c r="H162" s="14" t="s">
        <v>354</v>
      </c>
      <c r="I162" s="71" t="s">
        <v>355</v>
      </c>
      <c r="J162" s="72">
        <v>40201060</v>
      </c>
      <c r="K162" s="14" t="s">
        <v>356</v>
      </c>
      <c r="M162" s="14" t="s">
        <v>193</v>
      </c>
      <c r="N162" s="15">
        <v>60108010</v>
      </c>
    </row>
    <row r="163" spans="1:14" s="2" customFormat="1" x14ac:dyDescent="0.25">
      <c r="A163" s="14" t="s">
        <v>1215</v>
      </c>
      <c r="B163" s="14">
        <v>576362</v>
      </c>
      <c r="C163" s="14" t="s">
        <v>188</v>
      </c>
      <c r="D163" s="14" t="s">
        <v>197</v>
      </c>
      <c r="E163" s="14" t="s">
        <v>44</v>
      </c>
      <c r="F163" s="71" t="s">
        <v>264</v>
      </c>
      <c r="G163" s="16">
        <v>20304020</v>
      </c>
      <c r="H163" s="14" t="s">
        <v>265</v>
      </c>
      <c r="I163" s="71" t="s">
        <v>264</v>
      </c>
      <c r="J163" s="72">
        <v>20304030</v>
      </c>
      <c r="K163" s="14" t="s">
        <v>271</v>
      </c>
      <c r="M163" s="14" t="s">
        <v>356</v>
      </c>
      <c r="N163" s="15">
        <v>40201060</v>
      </c>
    </row>
    <row r="164" spans="1:14" s="2" customFormat="1" x14ac:dyDescent="0.25">
      <c r="A164" s="14" t="s">
        <v>1216</v>
      </c>
      <c r="B164" s="14">
        <v>8035109</v>
      </c>
      <c r="C164" s="14" t="s">
        <v>231</v>
      </c>
      <c r="D164" s="14" t="s">
        <v>246</v>
      </c>
      <c r="E164" s="14" t="s">
        <v>247</v>
      </c>
      <c r="F164" s="71" t="s">
        <v>205</v>
      </c>
      <c r="G164" s="16">
        <v>25503010</v>
      </c>
      <c r="H164" s="14" t="s">
        <v>236</v>
      </c>
      <c r="I164" s="71" t="s">
        <v>205</v>
      </c>
      <c r="J164" s="72">
        <v>25503030</v>
      </c>
      <c r="K164" s="14" t="s">
        <v>207</v>
      </c>
      <c r="M164" s="14" t="s">
        <v>191</v>
      </c>
      <c r="N164" s="15">
        <v>60108030</v>
      </c>
    </row>
    <row r="165" spans="1:14" s="2" customFormat="1" x14ac:dyDescent="0.25">
      <c r="A165" s="14" t="s">
        <v>1217</v>
      </c>
      <c r="B165" s="14">
        <v>295651</v>
      </c>
      <c r="C165" s="14" t="s">
        <v>314</v>
      </c>
      <c r="D165" s="14" t="s">
        <v>315</v>
      </c>
      <c r="E165" s="14" t="s">
        <v>316</v>
      </c>
      <c r="F165" s="71" t="s">
        <v>353</v>
      </c>
      <c r="G165" s="16">
        <v>45102020</v>
      </c>
      <c r="H165" s="14" t="s">
        <v>354</v>
      </c>
      <c r="I165" s="71" t="s">
        <v>264</v>
      </c>
      <c r="J165" s="72">
        <v>20202030</v>
      </c>
      <c r="K165" s="14" t="s">
        <v>354</v>
      </c>
      <c r="M165" s="14" t="s">
        <v>362</v>
      </c>
      <c r="N165" s="15">
        <v>60106010</v>
      </c>
    </row>
    <row r="166" spans="1:14" s="2" customFormat="1" x14ac:dyDescent="0.25">
      <c r="A166" s="14" t="s">
        <v>1218</v>
      </c>
      <c r="B166" s="14">
        <v>17030</v>
      </c>
      <c r="C166" s="14" t="s">
        <v>231</v>
      </c>
      <c r="D166" s="14" t="s">
        <v>246</v>
      </c>
      <c r="E166" s="14" t="s">
        <v>247</v>
      </c>
      <c r="F166" s="71" t="s">
        <v>264</v>
      </c>
      <c r="G166" s="16">
        <v>20304020</v>
      </c>
      <c r="H166" s="14" t="s">
        <v>265</v>
      </c>
      <c r="I166" s="71" t="s">
        <v>264</v>
      </c>
      <c r="J166" s="72">
        <v>20304040</v>
      </c>
      <c r="K166" s="14" t="s">
        <v>266</v>
      </c>
      <c r="M166" s="14" t="s">
        <v>359</v>
      </c>
      <c r="N166" s="15">
        <v>40201050</v>
      </c>
    </row>
    <row r="167" spans="1:14" s="2" customFormat="1" x14ac:dyDescent="0.25">
      <c r="A167" s="14" t="s">
        <v>317</v>
      </c>
      <c r="B167" s="14">
        <v>8179056</v>
      </c>
      <c r="C167" s="14" t="s">
        <v>209</v>
      </c>
      <c r="D167" s="14" t="s">
        <v>230</v>
      </c>
      <c r="E167" s="14" t="s">
        <v>38</v>
      </c>
      <c r="F167" s="71" t="s">
        <v>205</v>
      </c>
      <c r="G167" s="16">
        <v>25502020</v>
      </c>
      <c r="H167" s="14" t="s">
        <v>294</v>
      </c>
      <c r="I167" s="71" t="s">
        <v>205</v>
      </c>
      <c r="J167" s="72">
        <v>25301040</v>
      </c>
      <c r="K167" s="14" t="s">
        <v>299</v>
      </c>
      <c r="M167" s="14" t="s">
        <v>362</v>
      </c>
      <c r="N167" s="15">
        <v>60106010</v>
      </c>
    </row>
    <row r="168" spans="1:14" s="2" customFormat="1" x14ac:dyDescent="0.25">
      <c r="A168" s="14" t="s">
        <v>330</v>
      </c>
      <c r="B168" s="14">
        <v>758324</v>
      </c>
      <c r="C168" s="14" t="s">
        <v>268</v>
      </c>
      <c r="D168" s="14" t="s">
        <v>269</v>
      </c>
      <c r="E168" s="14" t="s">
        <v>35</v>
      </c>
      <c r="F168" s="71" t="s">
        <v>205</v>
      </c>
      <c r="G168" s="16">
        <v>25502020</v>
      </c>
      <c r="H168" s="14" t="s">
        <v>294</v>
      </c>
      <c r="I168" s="71" t="s">
        <v>205</v>
      </c>
      <c r="J168" s="72">
        <v>25301040</v>
      </c>
      <c r="K168" s="14" t="s">
        <v>299</v>
      </c>
      <c r="M168" s="14" t="s">
        <v>373</v>
      </c>
      <c r="N168" s="15">
        <v>25301020</v>
      </c>
    </row>
    <row r="169" spans="1:14" s="2" customFormat="1" x14ac:dyDescent="0.25">
      <c r="A169" s="14" t="s">
        <v>1219</v>
      </c>
      <c r="B169" s="14">
        <v>44257</v>
      </c>
      <c r="C169" s="14" t="s">
        <v>268</v>
      </c>
      <c r="D169" s="14" t="s">
        <v>269</v>
      </c>
      <c r="E169" s="14" t="s">
        <v>35</v>
      </c>
      <c r="F169" s="71" t="s">
        <v>205</v>
      </c>
      <c r="G169" s="16">
        <v>25502020</v>
      </c>
      <c r="H169" s="14" t="s">
        <v>294</v>
      </c>
      <c r="I169" s="71" t="s">
        <v>205</v>
      </c>
      <c r="J169" s="72">
        <v>25504050</v>
      </c>
      <c r="K169" s="14" t="s">
        <v>350</v>
      </c>
      <c r="M169" s="14" t="s">
        <v>362</v>
      </c>
      <c r="N169" s="15">
        <v>60106010</v>
      </c>
    </row>
    <row r="170" spans="1:14" s="2" customFormat="1" x14ac:dyDescent="0.25">
      <c r="A170" s="14" t="s">
        <v>1220</v>
      </c>
      <c r="B170" s="14">
        <v>709452</v>
      </c>
      <c r="C170" s="14" t="s">
        <v>221</v>
      </c>
      <c r="D170" s="14" t="s">
        <v>222</v>
      </c>
      <c r="E170" s="14" t="s">
        <v>36</v>
      </c>
      <c r="F170" s="71" t="s">
        <v>205</v>
      </c>
      <c r="G170" s="16">
        <v>25502020</v>
      </c>
      <c r="H170" s="14" t="s">
        <v>294</v>
      </c>
      <c r="I170" s="71" t="s">
        <v>205</v>
      </c>
      <c r="J170" s="72">
        <v>25301040</v>
      </c>
      <c r="K170" s="14" t="s">
        <v>299</v>
      </c>
      <c r="M170" s="14" t="s">
        <v>219</v>
      </c>
      <c r="N170" s="15">
        <v>30101040</v>
      </c>
    </row>
    <row r="171" spans="1:14" s="2" customFormat="1" x14ac:dyDescent="0.25">
      <c r="A171" s="14" t="s">
        <v>1221</v>
      </c>
      <c r="B171" s="14">
        <v>8179804</v>
      </c>
      <c r="C171" s="14" t="s">
        <v>1157</v>
      </c>
      <c r="D171" s="14" t="s">
        <v>1158</v>
      </c>
      <c r="E171" s="14" t="s">
        <v>41</v>
      </c>
      <c r="F171" s="71" t="s">
        <v>205</v>
      </c>
      <c r="G171" s="16">
        <v>25502020</v>
      </c>
      <c r="H171" s="14" t="s">
        <v>294</v>
      </c>
      <c r="I171" s="71" t="s">
        <v>205</v>
      </c>
      <c r="J171" s="72">
        <v>25504040</v>
      </c>
      <c r="K171" s="14" t="s">
        <v>301</v>
      </c>
      <c r="M171" s="14" t="s">
        <v>193</v>
      </c>
      <c r="N171" s="15">
        <v>60108010</v>
      </c>
    </row>
    <row r="172" spans="1:14" s="2" customFormat="1" x14ac:dyDescent="0.25">
      <c r="A172" s="14" t="s">
        <v>1222</v>
      </c>
      <c r="B172" s="14">
        <v>570207</v>
      </c>
      <c r="C172" s="14" t="s">
        <v>268</v>
      </c>
      <c r="D172" s="14" t="s">
        <v>269</v>
      </c>
      <c r="E172" s="14" t="s">
        <v>35</v>
      </c>
      <c r="F172" s="71" t="s">
        <v>355</v>
      </c>
      <c r="G172" s="16">
        <v>40102010</v>
      </c>
      <c r="H172" s="14" t="s">
        <v>1073</v>
      </c>
      <c r="I172" s="71" t="s">
        <v>355</v>
      </c>
      <c r="J172" s="72">
        <v>40201050</v>
      </c>
      <c r="K172" s="14" t="s">
        <v>359</v>
      </c>
      <c r="M172" s="14" t="s">
        <v>402</v>
      </c>
      <c r="N172" s="15">
        <v>60106020</v>
      </c>
    </row>
    <row r="173" spans="1:14" s="2" customFormat="1" x14ac:dyDescent="0.25">
      <c r="A173" s="14" t="s">
        <v>1223</v>
      </c>
      <c r="B173" s="14">
        <v>8180553</v>
      </c>
      <c r="C173" s="14" t="s">
        <v>231</v>
      </c>
      <c r="D173" s="14" t="s">
        <v>1078</v>
      </c>
      <c r="E173" s="14" t="s">
        <v>1079</v>
      </c>
      <c r="F173" s="71" t="s">
        <v>264</v>
      </c>
      <c r="G173" s="16">
        <v>20304020</v>
      </c>
      <c r="H173" s="14" t="s">
        <v>265</v>
      </c>
      <c r="I173" s="71" t="s">
        <v>264</v>
      </c>
      <c r="J173" s="72">
        <v>20304040</v>
      </c>
      <c r="K173" s="14" t="s">
        <v>266</v>
      </c>
      <c r="M173" s="14" t="s">
        <v>191</v>
      </c>
      <c r="N173" s="15">
        <v>60108030</v>
      </c>
    </row>
    <row r="174" spans="1:14" s="2" customFormat="1" x14ac:dyDescent="0.25">
      <c r="A174" s="14" t="s">
        <v>1224</v>
      </c>
      <c r="B174" s="14">
        <v>8179435</v>
      </c>
      <c r="C174" s="14" t="s">
        <v>188</v>
      </c>
      <c r="D174" s="14" t="s">
        <v>197</v>
      </c>
      <c r="E174" s="14" t="s">
        <v>44</v>
      </c>
      <c r="F174" s="71" t="s">
        <v>205</v>
      </c>
      <c r="G174" s="16">
        <v>25502020</v>
      </c>
      <c r="H174" s="14" t="s">
        <v>294</v>
      </c>
      <c r="I174" s="71" t="s">
        <v>205</v>
      </c>
      <c r="J174" s="72">
        <v>25504010</v>
      </c>
      <c r="K174" s="14" t="s">
        <v>300</v>
      </c>
      <c r="M174" s="14" t="s">
        <v>354</v>
      </c>
      <c r="N174" s="15">
        <v>20202030</v>
      </c>
    </row>
    <row r="175" spans="1:14" s="2" customFormat="1" x14ac:dyDescent="0.25">
      <c r="A175" s="14" t="s">
        <v>1225</v>
      </c>
      <c r="B175" s="14">
        <v>8251106</v>
      </c>
      <c r="C175" s="14" t="s">
        <v>263</v>
      </c>
      <c r="D175" s="14" t="s">
        <v>275</v>
      </c>
      <c r="E175" s="14" t="s">
        <v>64</v>
      </c>
      <c r="F175" s="71" t="s">
        <v>190</v>
      </c>
      <c r="G175" s="16">
        <v>60101080</v>
      </c>
      <c r="H175" s="14" t="s">
        <v>1083</v>
      </c>
      <c r="I175" s="71" t="s">
        <v>190</v>
      </c>
      <c r="J175" s="72">
        <v>60108050</v>
      </c>
      <c r="K175" s="14" t="s">
        <v>201</v>
      </c>
      <c r="M175" s="14" t="s">
        <v>193</v>
      </c>
      <c r="N175" s="15">
        <v>60108010</v>
      </c>
    </row>
    <row r="176" spans="1:14" s="2" customFormat="1" x14ac:dyDescent="0.25">
      <c r="A176" s="14" t="s">
        <v>388</v>
      </c>
      <c r="B176" s="14">
        <v>41221</v>
      </c>
      <c r="C176" s="14" t="s">
        <v>188</v>
      </c>
      <c r="D176" s="14" t="s">
        <v>189</v>
      </c>
      <c r="E176" s="14" t="s">
        <v>31</v>
      </c>
      <c r="F176" s="71" t="s">
        <v>190</v>
      </c>
      <c r="G176" s="16">
        <v>60101080</v>
      </c>
      <c r="H176" s="14" t="s">
        <v>1083</v>
      </c>
      <c r="I176" s="71" t="s">
        <v>190</v>
      </c>
      <c r="J176" s="72">
        <v>60108050</v>
      </c>
      <c r="K176" s="14" t="s">
        <v>201</v>
      </c>
      <c r="M176" s="14" t="s">
        <v>356</v>
      </c>
      <c r="N176" s="15">
        <v>40201060</v>
      </c>
    </row>
    <row r="177" spans="1:14" s="2" customFormat="1" x14ac:dyDescent="0.25">
      <c r="A177" s="14" t="s">
        <v>1226</v>
      </c>
      <c r="B177" s="14">
        <v>4959</v>
      </c>
      <c r="C177" s="14" t="s">
        <v>188</v>
      </c>
      <c r="D177" s="14" t="s">
        <v>189</v>
      </c>
      <c r="E177" s="14" t="s">
        <v>31</v>
      </c>
      <c r="F177" s="71" t="s">
        <v>205</v>
      </c>
      <c r="G177" s="16">
        <v>25503010</v>
      </c>
      <c r="H177" s="14" t="s">
        <v>236</v>
      </c>
      <c r="I177" s="71" t="s">
        <v>205</v>
      </c>
      <c r="J177" s="72">
        <v>25503030</v>
      </c>
      <c r="K177" s="14" t="s">
        <v>207</v>
      </c>
      <c r="M177" s="14" t="s">
        <v>219</v>
      </c>
      <c r="N177" s="15">
        <v>30101040</v>
      </c>
    </row>
    <row r="178" spans="1:14" s="2" customFormat="1" x14ac:dyDescent="0.25">
      <c r="A178" s="14" t="s">
        <v>1227</v>
      </c>
      <c r="B178" s="14">
        <v>277557</v>
      </c>
      <c r="C178" s="14" t="s">
        <v>407</v>
      </c>
      <c r="D178" s="14" t="s">
        <v>408</v>
      </c>
      <c r="E178" s="14" t="s">
        <v>40</v>
      </c>
      <c r="F178" s="71" t="s">
        <v>218</v>
      </c>
      <c r="G178" s="16">
        <v>30101040</v>
      </c>
      <c r="H178" s="14" t="s">
        <v>380</v>
      </c>
      <c r="I178" s="71" t="s">
        <v>218</v>
      </c>
      <c r="J178" s="72">
        <v>30101040</v>
      </c>
      <c r="K178" s="14" t="s">
        <v>219</v>
      </c>
      <c r="M178" s="14" t="s">
        <v>193</v>
      </c>
      <c r="N178" s="15">
        <v>60108010</v>
      </c>
    </row>
    <row r="179" spans="1:14" s="2" customFormat="1" x14ac:dyDescent="0.25">
      <c r="A179" s="14" t="s">
        <v>223</v>
      </c>
      <c r="B179" s="14">
        <v>210974</v>
      </c>
      <c r="C179" s="14" t="s">
        <v>188</v>
      </c>
      <c r="D179" s="14" t="s">
        <v>189</v>
      </c>
      <c r="E179" s="14" t="s">
        <v>31</v>
      </c>
      <c r="F179" s="71" t="s">
        <v>205</v>
      </c>
      <c r="G179" s="16">
        <v>25503020</v>
      </c>
      <c r="H179" s="14" t="s">
        <v>206</v>
      </c>
      <c r="I179" s="71" t="s">
        <v>218</v>
      </c>
      <c r="J179" s="72">
        <v>30101040</v>
      </c>
      <c r="K179" s="14" t="s">
        <v>219</v>
      </c>
      <c r="M179" s="14" t="s">
        <v>418</v>
      </c>
      <c r="N179" s="15">
        <v>40101015</v>
      </c>
    </row>
    <row r="180" spans="1:14" s="2" customFormat="1" x14ac:dyDescent="0.25">
      <c r="A180" s="14" t="s">
        <v>225</v>
      </c>
      <c r="B180" s="14">
        <v>12530</v>
      </c>
      <c r="C180" s="14" t="s">
        <v>188</v>
      </c>
      <c r="D180" s="14" t="s">
        <v>197</v>
      </c>
      <c r="E180" s="14" t="s">
        <v>44</v>
      </c>
      <c r="F180" s="71" t="s">
        <v>205</v>
      </c>
      <c r="G180" s="16">
        <v>25503020</v>
      </c>
      <c r="H180" s="14" t="s">
        <v>206</v>
      </c>
      <c r="I180" s="71" t="s">
        <v>218</v>
      </c>
      <c r="J180" s="72">
        <v>30101040</v>
      </c>
      <c r="K180" s="14" t="s">
        <v>219</v>
      </c>
      <c r="M180" s="14" t="s">
        <v>354</v>
      </c>
      <c r="N180" s="15">
        <v>20202030</v>
      </c>
    </row>
    <row r="181" spans="1:14" s="2" customFormat="1" x14ac:dyDescent="0.25">
      <c r="A181" s="14" t="s">
        <v>226</v>
      </c>
      <c r="B181" s="14">
        <v>210811</v>
      </c>
      <c r="C181" s="14" t="s">
        <v>212</v>
      </c>
      <c r="D181" s="14" t="s">
        <v>213</v>
      </c>
      <c r="E181" s="14" t="s">
        <v>39</v>
      </c>
      <c r="F181" s="71" t="s">
        <v>205</v>
      </c>
      <c r="G181" s="16">
        <v>25503020</v>
      </c>
      <c r="H181" s="14" t="s">
        <v>206</v>
      </c>
      <c r="I181" s="71" t="s">
        <v>205</v>
      </c>
      <c r="J181" s="72">
        <v>25503030</v>
      </c>
      <c r="K181" s="14" t="s">
        <v>207</v>
      </c>
      <c r="M181" s="14" t="s">
        <v>359</v>
      </c>
      <c r="N181" s="15">
        <v>40201050</v>
      </c>
    </row>
    <row r="182" spans="1:14" s="2" customFormat="1" x14ac:dyDescent="0.25">
      <c r="A182" s="14" t="s">
        <v>1228</v>
      </c>
      <c r="B182" s="14">
        <v>8175603</v>
      </c>
      <c r="C182" s="14" t="s">
        <v>188</v>
      </c>
      <c r="D182" s="14" t="s">
        <v>189</v>
      </c>
      <c r="E182" s="14" t="s">
        <v>31</v>
      </c>
      <c r="F182" s="71" t="s">
        <v>205</v>
      </c>
      <c r="G182" s="16">
        <v>25502020</v>
      </c>
      <c r="H182" s="14" t="s">
        <v>294</v>
      </c>
      <c r="I182" s="71" t="s">
        <v>205</v>
      </c>
      <c r="J182" s="72">
        <v>25301040</v>
      </c>
      <c r="K182" s="14" t="s">
        <v>299</v>
      </c>
      <c r="M182" s="14" t="s">
        <v>356</v>
      </c>
      <c r="N182" s="15">
        <v>40201060</v>
      </c>
    </row>
    <row r="183" spans="1:14" s="2" customFormat="1" x14ac:dyDescent="0.25">
      <c r="A183" s="14" t="s">
        <v>1229</v>
      </c>
      <c r="B183" s="14">
        <v>681152</v>
      </c>
      <c r="C183" s="14" t="s">
        <v>188</v>
      </c>
      <c r="D183" s="14" t="s">
        <v>197</v>
      </c>
      <c r="E183" s="14" t="s">
        <v>44</v>
      </c>
      <c r="F183" s="71" t="s">
        <v>205</v>
      </c>
      <c r="G183" s="16">
        <v>25502020</v>
      </c>
      <c r="H183" s="14" t="s">
        <v>294</v>
      </c>
      <c r="I183" s="71" t="s">
        <v>205</v>
      </c>
      <c r="J183" s="72">
        <v>25504010</v>
      </c>
      <c r="K183" s="14" t="s">
        <v>300</v>
      </c>
      <c r="M183" s="14" t="s">
        <v>402</v>
      </c>
      <c r="N183" s="15">
        <v>60106020</v>
      </c>
    </row>
    <row r="184" spans="1:14" s="2" customFormat="1" x14ac:dyDescent="0.25">
      <c r="A184" s="14" t="s">
        <v>1230</v>
      </c>
      <c r="B184" s="14">
        <v>463742</v>
      </c>
      <c r="C184" s="14" t="s">
        <v>1157</v>
      </c>
      <c r="D184" s="14" t="s">
        <v>1158</v>
      </c>
      <c r="E184" s="14" t="s">
        <v>41</v>
      </c>
      <c r="F184" s="71" t="s">
        <v>205</v>
      </c>
      <c r="G184" s="16">
        <v>25502020</v>
      </c>
      <c r="H184" s="14" t="s">
        <v>294</v>
      </c>
      <c r="I184" s="71" t="s">
        <v>353</v>
      </c>
      <c r="J184" s="72">
        <v>45203030</v>
      </c>
      <c r="K184" s="14" t="s">
        <v>809</v>
      </c>
      <c r="M184" s="14" t="s">
        <v>362</v>
      </c>
      <c r="N184" s="15">
        <v>60106010</v>
      </c>
    </row>
    <row r="185" spans="1:14" s="2" customFormat="1" x14ac:dyDescent="0.25">
      <c r="A185" s="14" t="s">
        <v>398</v>
      </c>
      <c r="B185" s="14">
        <v>277295</v>
      </c>
      <c r="C185" s="14" t="s">
        <v>244</v>
      </c>
      <c r="D185" s="14" t="s">
        <v>245</v>
      </c>
      <c r="E185" s="14" t="s">
        <v>65</v>
      </c>
      <c r="F185" s="71" t="s">
        <v>218</v>
      </c>
      <c r="G185" s="16">
        <v>30101040</v>
      </c>
      <c r="H185" s="14" t="s">
        <v>380</v>
      </c>
      <c r="I185" s="71" t="s">
        <v>218</v>
      </c>
      <c r="J185" s="72">
        <v>30101040</v>
      </c>
      <c r="K185" s="14" t="s">
        <v>219</v>
      </c>
      <c r="M185" s="14" t="s">
        <v>356</v>
      </c>
      <c r="N185" s="15">
        <v>40201060</v>
      </c>
    </row>
    <row r="186" spans="1:14" s="2" customFormat="1" x14ac:dyDescent="0.25">
      <c r="A186" s="14" t="s">
        <v>1231</v>
      </c>
      <c r="B186" s="14">
        <v>8250683</v>
      </c>
      <c r="C186" s="14" t="s">
        <v>1232</v>
      </c>
      <c r="D186" s="14" t="s">
        <v>1233</v>
      </c>
      <c r="E186" s="14" t="s">
        <v>1234</v>
      </c>
      <c r="F186" s="71" t="s">
        <v>353</v>
      </c>
      <c r="G186" s="16">
        <v>45102020</v>
      </c>
      <c r="H186" s="14" t="s">
        <v>354</v>
      </c>
      <c r="I186" s="71" t="s">
        <v>355</v>
      </c>
      <c r="J186" s="72">
        <v>40201060</v>
      </c>
      <c r="K186" s="14" t="s">
        <v>356</v>
      </c>
      <c r="M186" s="14" t="s">
        <v>362</v>
      </c>
      <c r="N186" s="15">
        <v>60106010</v>
      </c>
    </row>
    <row r="187" spans="1:14" s="2" customFormat="1" x14ac:dyDescent="0.25">
      <c r="A187" s="14" t="s">
        <v>1235</v>
      </c>
      <c r="B187" s="14">
        <v>8254730</v>
      </c>
      <c r="C187" s="14" t="s">
        <v>188</v>
      </c>
      <c r="D187" s="14" t="s">
        <v>197</v>
      </c>
      <c r="E187" s="14" t="s">
        <v>44</v>
      </c>
      <c r="F187" s="71" t="s">
        <v>355</v>
      </c>
      <c r="G187" s="16">
        <v>40102010</v>
      </c>
      <c r="H187" s="14" t="s">
        <v>1073</v>
      </c>
      <c r="I187" s="71" t="s">
        <v>355</v>
      </c>
      <c r="J187" s="72">
        <v>40101015</v>
      </c>
      <c r="K187" s="14" t="s">
        <v>418</v>
      </c>
      <c r="M187" s="14" t="s">
        <v>356</v>
      </c>
      <c r="N187" s="15">
        <v>40201060</v>
      </c>
    </row>
    <row r="188" spans="1:14" s="2" customFormat="1" x14ac:dyDescent="0.25">
      <c r="A188" s="14" t="s">
        <v>1236</v>
      </c>
      <c r="B188" s="14">
        <v>464667</v>
      </c>
      <c r="C188" s="14" t="s">
        <v>203</v>
      </c>
      <c r="D188" s="14" t="s">
        <v>204</v>
      </c>
      <c r="E188" s="14" t="s">
        <v>49</v>
      </c>
      <c r="F188" s="71" t="s">
        <v>353</v>
      </c>
      <c r="G188" s="16">
        <v>45102020</v>
      </c>
      <c r="H188" s="14" t="s">
        <v>354</v>
      </c>
      <c r="I188" s="71" t="s">
        <v>355</v>
      </c>
      <c r="J188" s="72">
        <v>40201060</v>
      </c>
      <c r="K188" s="14" t="s">
        <v>356</v>
      </c>
      <c r="M188" s="14" t="s">
        <v>356</v>
      </c>
      <c r="N188" s="15">
        <v>40201060</v>
      </c>
    </row>
    <row r="189" spans="1:14" s="2" customFormat="1" x14ac:dyDescent="0.25">
      <c r="A189" s="14" t="s">
        <v>416</v>
      </c>
      <c r="B189" s="14">
        <v>24945</v>
      </c>
      <c r="C189" s="14" t="s">
        <v>188</v>
      </c>
      <c r="D189" s="14" t="s">
        <v>189</v>
      </c>
      <c r="E189" s="14" t="s">
        <v>31</v>
      </c>
      <c r="F189" s="71" t="s">
        <v>190</v>
      </c>
      <c r="G189" s="16">
        <v>60101080</v>
      </c>
      <c r="H189" s="14" t="s">
        <v>1083</v>
      </c>
      <c r="I189" s="71" t="s">
        <v>190</v>
      </c>
      <c r="J189" s="72">
        <v>60108010</v>
      </c>
      <c r="K189" s="14" t="s">
        <v>193</v>
      </c>
      <c r="M189" s="14" t="s">
        <v>219</v>
      </c>
      <c r="N189" s="15">
        <v>30101040</v>
      </c>
    </row>
    <row r="190" spans="1:14" s="2" customFormat="1" x14ac:dyDescent="0.25">
      <c r="A190" s="14" t="s">
        <v>1237</v>
      </c>
      <c r="B190" s="14">
        <v>40419</v>
      </c>
      <c r="C190" s="14" t="s">
        <v>212</v>
      </c>
      <c r="D190" s="14" t="s">
        <v>213</v>
      </c>
      <c r="E190" s="14" t="s">
        <v>39</v>
      </c>
      <c r="F190" s="71" t="s">
        <v>355</v>
      </c>
      <c r="G190" s="16">
        <v>40102010</v>
      </c>
      <c r="H190" s="14" t="s">
        <v>1073</v>
      </c>
      <c r="I190" s="71" t="s">
        <v>355</v>
      </c>
      <c r="J190" s="72">
        <v>40101015</v>
      </c>
      <c r="K190" s="14" t="s">
        <v>418</v>
      </c>
      <c r="M190" s="14" t="s">
        <v>362</v>
      </c>
      <c r="N190" s="15">
        <v>60106010</v>
      </c>
    </row>
    <row r="191" spans="1:14" s="2" customFormat="1" x14ac:dyDescent="0.25">
      <c r="A191" s="14" t="s">
        <v>1238</v>
      </c>
      <c r="B191" s="14">
        <v>46651</v>
      </c>
      <c r="C191" s="14" t="s">
        <v>188</v>
      </c>
      <c r="D191" s="14" t="s">
        <v>197</v>
      </c>
      <c r="E191" s="14" t="s">
        <v>44</v>
      </c>
      <c r="F191" s="71" t="s">
        <v>355</v>
      </c>
      <c r="G191" s="16">
        <v>40102010</v>
      </c>
      <c r="H191" s="14" t="s">
        <v>1073</v>
      </c>
      <c r="I191" s="71" t="s">
        <v>355</v>
      </c>
      <c r="J191" s="72">
        <v>40101015</v>
      </c>
      <c r="K191" s="14" t="s">
        <v>418</v>
      </c>
      <c r="M191" s="14" t="s">
        <v>195</v>
      </c>
      <c r="N191" s="15">
        <v>60108020</v>
      </c>
    </row>
    <row r="192" spans="1:14" s="2" customFormat="1" x14ac:dyDescent="0.25">
      <c r="A192" s="14" t="s">
        <v>446</v>
      </c>
      <c r="B192" s="14">
        <v>322295</v>
      </c>
      <c r="C192" s="14" t="s">
        <v>188</v>
      </c>
      <c r="D192" s="14" t="s">
        <v>189</v>
      </c>
      <c r="E192" s="14" t="s">
        <v>31</v>
      </c>
      <c r="F192" s="71" t="s">
        <v>353</v>
      </c>
      <c r="G192" s="16">
        <v>45102020</v>
      </c>
      <c r="H192" s="14" t="s">
        <v>354</v>
      </c>
      <c r="I192" s="71" t="s">
        <v>355</v>
      </c>
      <c r="J192" s="72">
        <v>40201060</v>
      </c>
      <c r="K192" s="14" t="s">
        <v>356</v>
      </c>
      <c r="M192" s="14" t="s">
        <v>356</v>
      </c>
      <c r="N192" s="15">
        <v>40201060</v>
      </c>
    </row>
    <row r="193" spans="1:14" s="2" customFormat="1" x14ac:dyDescent="0.25">
      <c r="A193" s="14" t="s">
        <v>1239</v>
      </c>
      <c r="B193" s="14">
        <v>815987</v>
      </c>
      <c r="C193" s="14" t="s">
        <v>188</v>
      </c>
      <c r="D193" s="14" t="s">
        <v>197</v>
      </c>
      <c r="E193" s="14" t="s">
        <v>44</v>
      </c>
      <c r="F193" s="71" t="s">
        <v>353</v>
      </c>
      <c r="G193" s="16">
        <v>45102020</v>
      </c>
      <c r="H193" s="14" t="s">
        <v>354</v>
      </c>
      <c r="I193" s="71" t="s">
        <v>355</v>
      </c>
      <c r="J193" s="72">
        <v>40201060</v>
      </c>
      <c r="K193" s="14" t="s">
        <v>356</v>
      </c>
      <c r="M193" s="14" t="s">
        <v>195</v>
      </c>
      <c r="N193" s="15">
        <v>60108020</v>
      </c>
    </row>
    <row r="194" spans="1:14" s="2" customFormat="1" x14ac:dyDescent="0.25">
      <c r="A194" s="14" t="s">
        <v>1240</v>
      </c>
      <c r="B194" s="14">
        <v>16967</v>
      </c>
      <c r="C194" s="14" t="s">
        <v>334</v>
      </c>
      <c r="D194" s="14" t="s">
        <v>335</v>
      </c>
      <c r="E194" s="14" t="s">
        <v>114</v>
      </c>
      <c r="F194" s="71" t="s">
        <v>205</v>
      </c>
      <c r="G194" s="16">
        <v>25502020</v>
      </c>
      <c r="H194" s="14" t="s">
        <v>294</v>
      </c>
      <c r="I194" s="71" t="s">
        <v>218</v>
      </c>
      <c r="J194" s="72">
        <v>30101020</v>
      </c>
      <c r="K194" s="14" t="s">
        <v>688</v>
      </c>
      <c r="M194" s="14" t="s">
        <v>362</v>
      </c>
      <c r="N194" s="15">
        <v>60106010</v>
      </c>
    </row>
    <row r="195" spans="1:14" s="2" customFormat="1" x14ac:dyDescent="0.25">
      <c r="A195" s="14" t="s">
        <v>1241</v>
      </c>
      <c r="B195" s="14">
        <v>39061</v>
      </c>
      <c r="C195" s="14" t="s">
        <v>231</v>
      </c>
      <c r="D195" s="14" t="s">
        <v>238</v>
      </c>
      <c r="E195" s="14" t="s">
        <v>239</v>
      </c>
      <c r="F195" s="71" t="s">
        <v>205</v>
      </c>
      <c r="G195" s="16">
        <v>25503010</v>
      </c>
      <c r="H195" s="14" t="s">
        <v>236</v>
      </c>
      <c r="I195" s="71" t="s">
        <v>205</v>
      </c>
      <c r="J195" s="72">
        <v>25503030</v>
      </c>
      <c r="K195" s="14" t="s">
        <v>207</v>
      </c>
      <c r="M195" s="14" t="s">
        <v>418</v>
      </c>
      <c r="N195" s="15">
        <v>40101015</v>
      </c>
    </row>
    <row r="196" spans="1:14" s="2" customFormat="1" x14ac:dyDescent="0.25">
      <c r="A196" s="14" t="s">
        <v>164</v>
      </c>
      <c r="B196" s="14">
        <v>226174</v>
      </c>
      <c r="C196" s="14" t="s">
        <v>277</v>
      </c>
      <c r="D196" s="14" t="s">
        <v>278</v>
      </c>
      <c r="E196" s="14" t="s">
        <v>30</v>
      </c>
      <c r="F196" s="71" t="s">
        <v>353</v>
      </c>
      <c r="G196" s="16">
        <v>45102020</v>
      </c>
      <c r="H196" s="14" t="s">
        <v>354</v>
      </c>
      <c r="I196" s="71" t="s">
        <v>355</v>
      </c>
      <c r="J196" s="72">
        <v>40201060</v>
      </c>
      <c r="K196" s="14" t="s">
        <v>356</v>
      </c>
      <c r="M196" s="14" t="s">
        <v>418</v>
      </c>
      <c r="N196" s="15">
        <v>40101015</v>
      </c>
    </row>
    <row r="197" spans="1:14" s="2" customFormat="1" x14ac:dyDescent="0.25">
      <c r="A197" s="14" t="s">
        <v>261</v>
      </c>
      <c r="B197" s="14">
        <v>2243</v>
      </c>
      <c r="C197" s="14" t="s">
        <v>234</v>
      </c>
      <c r="D197" s="14" t="s">
        <v>235</v>
      </c>
      <c r="E197" s="14" t="s">
        <v>83</v>
      </c>
      <c r="F197" s="71" t="s">
        <v>205</v>
      </c>
      <c r="G197" s="16">
        <v>25503010</v>
      </c>
      <c r="H197" s="14" t="s">
        <v>236</v>
      </c>
      <c r="I197" s="71" t="s">
        <v>205</v>
      </c>
      <c r="J197" s="72">
        <v>25503030</v>
      </c>
      <c r="K197" s="14" t="s">
        <v>207</v>
      </c>
      <c r="M197" s="14" t="s">
        <v>359</v>
      </c>
      <c r="N197" s="15">
        <v>40201050</v>
      </c>
    </row>
    <row r="198" spans="1:14" s="2" customFormat="1" x14ac:dyDescent="0.25">
      <c r="A198" s="14" t="s">
        <v>1242</v>
      </c>
      <c r="B198" s="14">
        <v>3952</v>
      </c>
      <c r="C198" s="14" t="s">
        <v>188</v>
      </c>
      <c r="D198" s="14" t="s">
        <v>189</v>
      </c>
      <c r="E198" s="14" t="s">
        <v>31</v>
      </c>
      <c r="F198" s="71" t="s">
        <v>190</v>
      </c>
      <c r="G198" s="16">
        <v>60101060</v>
      </c>
      <c r="H198" s="14" t="s">
        <v>361</v>
      </c>
      <c r="I198" s="71" t="s">
        <v>190</v>
      </c>
      <c r="J198" s="72">
        <v>60106010</v>
      </c>
      <c r="K198" s="14" t="s">
        <v>362</v>
      </c>
      <c r="M198" s="14" t="s">
        <v>193</v>
      </c>
      <c r="N198" s="15">
        <v>60108010</v>
      </c>
    </row>
    <row r="199" spans="1:14" s="2" customFormat="1" x14ac:dyDescent="0.25">
      <c r="A199" s="14" t="s">
        <v>1243</v>
      </c>
      <c r="B199" s="14">
        <v>267844</v>
      </c>
      <c r="C199" s="14" t="s">
        <v>1182</v>
      </c>
      <c r="D199" s="14" t="s">
        <v>1183</v>
      </c>
      <c r="E199" s="14" t="s">
        <v>1184</v>
      </c>
      <c r="F199" s="71" t="s">
        <v>190</v>
      </c>
      <c r="G199" s="16">
        <v>60101060</v>
      </c>
      <c r="H199" s="14" t="s">
        <v>361</v>
      </c>
      <c r="I199" s="71" t="s">
        <v>190</v>
      </c>
      <c r="J199" s="72">
        <v>60106010</v>
      </c>
      <c r="K199" s="14" t="s">
        <v>362</v>
      </c>
      <c r="M199" s="14" t="s">
        <v>418</v>
      </c>
      <c r="N199" s="15">
        <v>40101015</v>
      </c>
    </row>
    <row r="200" spans="1:14" s="2" customFormat="1" x14ac:dyDescent="0.25">
      <c r="A200" s="14" t="s">
        <v>1244</v>
      </c>
      <c r="B200" s="14">
        <v>353187</v>
      </c>
      <c r="C200" s="14" t="s">
        <v>209</v>
      </c>
      <c r="D200" s="14" t="s">
        <v>230</v>
      </c>
      <c r="E200" s="14" t="s">
        <v>38</v>
      </c>
      <c r="F200" s="71" t="s">
        <v>190</v>
      </c>
      <c r="G200" s="16">
        <v>60101060</v>
      </c>
      <c r="H200" s="14" t="s">
        <v>361</v>
      </c>
      <c r="I200" s="71" t="s">
        <v>190</v>
      </c>
      <c r="J200" s="72">
        <v>60106010</v>
      </c>
      <c r="K200" s="14" t="s">
        <v>362</v>
      </c>
      <c r="M200" s="14" t="s">
        <v>356</v>
      </c>
      <c r="N200" s="15">
        <v>40201060</v>
      </c>
    </row>
    <row r="201" spans="1:14" s="2" customFormat="1" x14ac:dyDescent="0.25">
      <c r="A201" s="14" t="s">
        <v>1245</v>
      </c>
      <c r="B201" s="14">
        <v>211485</v>
      </c>
      <c r="C201" s="14" t="s">
        <v>241</v>
      </c>
      <c r="D201" s="14" t="s">
        <v>242</v>
      </c>
      <c r="E201" s="14" t="s">
        <v>51</v>
      </c>
      <c r="F201" s="71" t="s">
        <v>205</v>
      </c>
      <c r="G201" s="16">
        <v>25503010</v>
      </c>
      <c r="H201" s="14" t="s">
        <v>236</v>
      </c>
      <c r="I201" s="71" t="s">
        <v>205</v>
      </c>
      <c r="J201" s="72">
        <v>25503030</v>
      </c>
      <c r="K201" s="14" t="s">
        <v>207</v>
      </c>
      <c r="M201" s="14" t="s">
        <v>402</v>
      </c>
      <c r="N201" s="15">
        <v>60106020</v>
      </c>
    </row>
    <row r="202" spans="1:14" s="2" customFormat="1" x14ac:dyDescent="0.25">
      <c r="A202" s="14" t="s">
        <v>1246</v>
      </c>
      <c r="B202" s="14">
        <v>40873</v>
      </c>
      <c r="C202" s="14" t="s">
        <v>241</v>
      </c>
      <c r="D202" s="14" t="s">
        <v>242</v>
      </c>
      <c r="E202" s="14" t="s">
        <v>51</v>
      </c>
      <c r="F202" s="71" t="s">
        <v>205</v>
      </c>
      <c r="G202" s="16">
        <v>25503010</v>
      </c>
      <c r="H202" s="14" t="s">
        <v>236</v>
      </c>
      <c r="I202" s="71" t="s">
        <v>205</v>
      </c>
      <c r="J202" s="72">
        <v>25503030</v>
      </c>
      <c r="K202" s="14" t="s">
        <v>207</v>
      </c>
      <c r="M202" s="14" t="s">
        <v>219</v>
      </c>
      <c r="N202" s="15">
        <v>30101040</v>
      </c>
    </row>
    <row r="203" spans="1:14" s="2" customFormat="1" x14ac:dyDescent="0.25">
      <c r="A203" s="14" t="s">
        <v>377</v>
      </c>
      <c r="B203" s="14">
        <v>8184827</v>
      </c>
      <c r="C203" s="14" t="s">
        <v>188</v>
      </c>
      <c r="D203" s="14" t="s">
        <v>197</v>
      </c>
      <c r="E203" s="14" t="s">
        <v>44</v>
      </c>
      <c r="F203" s="71" t="s">
        <v>355</v>
      </c>
      <c r="G203" s="16">
        <v>40102010</v>
      </c>
      <c r="H203" s="14" t="s">
        <v>1073</v>
      </c>
      <c r="I203" s="71" t="s">
        <v>355</v>
      </c>
      <c r="J203" s="72">
        <v>40201050</v>
      </c>
      <c r="K203" s="14" t="s">
        <v>359</v>
      </c>
      <c r="M203" s="14" t="s">
        <v>354</v>
      </c>
      <c r="N203" s="15">
        <v>20202030</v>
      </c>
    </row>
    <row r="204" spans="1:14" s="2" customFormat="1" x14ac:dyDescent="0.25">
      <c r="A204" s="14" t="s">
        <v>1247</v>
      </c>
      <c r="B204" s="14">
        <v>306844</v>
      </c>
      <c r="C204" s="14" t="s">
        <v>221</v>
      </c>
      <c r="D204" s="14" t="s">
        <v>222</v>
      </c>
      <c r="E204" s="14" t="s">
        <v>36</v>
      </c>
      <c r="F204" s="71" t="s">
        <v>205</v>
      </c>
      <c r="G204" s="16">
        <v>25502020</v>
      </c>
      <c r="H204" s="14" t="s">
        <v>294</v>
      </c>
      <c r="I204" s="71" t="s">
        <v>205</v>
      </c>
      <c r="J204" s="72">
        <v>25504040</v>
      </c>
      <c r="K204" s="14" t="s">
        <v>301</v>
      </c>
      <c r="M204" s="14" t="s">
        <v>198</v>
      </c>
      <c r="N204" s="15">
        <v>60108040</v>
      </c>
    </row>
    <row r="205" spans="1:14" s="2" customFormat="1" x14ac:dyDescent="0.25">
      <c r="A205" s="14" t="s">
        <v>200</v>
      </c>
      <c r="B205" s="14">
        <v>40561</v>
      </c>
      <c r="C205" s="14" t="s">
        <v>188</v>
      </c>
      <c r="D205" s="14" t="s">
        <v>197</v>
      </c>
      <c r="E205" s="14" t="s">
        <v>44</v>
      </c>
      <c r="F205" s="71" t="s">
        <v>190</v>
      </c>
      <c r="G205" s="16">
        <v>60101080</v>
      </c>
      <c r="H205" s="14" t="s">
        <v>1083</v>
      </c>
      <c r="I205" s="71" t="s">
        <v>190</v>
      </c>
      <c r="J205" s="72">
        <v>60108050</v>
      </c>
      <c r="K205" s="14" t="s">
        <v>201</v>
      </c>
      <c r="M205" s="14" t="s">
        <v>195</v>
      </c>
      <c r="N205" s="15">
        <v>60108020</v>
      </c>
    </row>
    <row r="206" spans="1:14" s="2" customFormat="1" x14ac:dyDescent="0.25">
      <c r="A206" s="14" t="s">
        <v>412</v>
      </c>
      <c r="B206" s="14">
        <v>10170</v>
      </c>
      <c r="C206" s="14" t="s">
        <v>188</v>
      </c>
      <c r="D206" s="14" t="s">
        <v>189</v>
      </c>
      <c r="E206" s="14" t="s">
        <v>31</v>
      </c>
      <c r="F206" s="71" t="s">
        <v>190</v>
      </c>
      <c r="G206" s="16">
        <v>60101060</v>
      </c>
      <c r="H206" s="14" t="s">
        <v>361</v>
      </c>
      <c r="I206" s="71" t="s">
        <v>190</v>
      </c>
      <c r="J206" s="72">
        <v>60106020</v>
      </c>
      <c r="K206" s="14" t="s">
        <v>402</v>
      </c>
      <c r="M206" s="14" t="s">
        <v>219</v>
      </c>
      <c r="N206" s="15">
        <v>30101040</v>
      </c>
    </row>
    <row r="207" spans="1:14" s="2" customFormat="1" x14ac:dyDescent="0.25">
      <c r="A207" s="14" t="s">
        <v>376</v>
      </c>
      <c r="B207" s="14">
        <v>10029</v>
      </c>
      <c r="C207" s="14" t="s">
        <v>188</v>
      </c>
      <c r="D207" s="14" t="s">
        <v>189</v>
      </c>
      <c r="E207" s="14" t="s">
        <v>31</v>
      </c>
      <c r="F207" s="71" t="s">
        <v>190</v>
      </c>
      <c r="G207" s="16">
        <v>60101060</v>
      </c>
      <c r="H207" s="14" t="s">
        <v>361</v>
      </c>
      <c r="I207" s="71" t="s">
        <v>190</v>
      </c>
      <c r="J207" s="72">
        <v>60106010</v>
      </c>
      <c r="K207" s="14" t="s">
        <v>362</v>
      </c>
      <c r="M207" s="14" t="s">
        <v>362</v>
      </c>
      <c r="N207" s="15">
        <v>60106010</v>
      </c>
    </row>
    <row r="208" spans="1:14" s="2" customFormat="1" x14ac:dyDescent="0.25">
      <c r="A208" s="14" t="s">
        <v>1248</v>
      </c>
      <c r="B208" s="14">
        <v>8255454</v>
      </c>
      <c r="C208" s="14" t="s">
        <v>1182</v>
      </c>
      <c r="D208" s="14" t="s">
        <v>1183</v>
      </c>
      <c r="E208" s="14" t="s">
        <v>1184</v>
      </c>
      <c r="F208" s="71" t="s">
        <v>264</v>
      </c>
      <c r="G208" s="16">
        <v>20304020</v>
      </c>
      <c r="H208" s="14" t="s">
        <v>265</v>
      </c>
      <c r="I208" s="71" t="s">
        <v>264</v>
      </c>
      <c r="J208" s="72">
        <v>20304040</v>
      </c>
      <c r="K208" s="14" t="s">
        <v>266</v>
      </c>
      <c r="M208" s="14" t="s">
        <v>219</v>
      </c>
      <c r="N208" s="15">
        <v>30101040</v>
      </c>
    </row>
    <row r="209" spans="1:14" s="2" customFormat="1" x14ac:dyDescent="0.25">
      <c r="A209" s="14" t="s">
        <v>405</v>
      </c>
      <c r="B209" s="14">
        <v>328863</v>
      </c>
      <c r="C209" s="14" t="s">
        <v>188</v>
      </c>
      <c r="D209" s="14" t="s">
        <v>189</v>
      </c>
      <c r="E209" s="14" t="s">
        <v>31</v>
      </c>
      <c r="F209" s="71" t="s">
        <v>355</v>
      </c>
      <c r="G209" s="16">
        <v>40102010</v>
      </c>
      <c r="H209" s="14" t="s">
        <v>1073</v>
      </c>
      <c r="I209" s="71" t="s">
        <v>355</v>
      </c>
      <c r="J209" s="72">
        <v>40201050</v>
      </c>
      <c r="K209" s="14" t="s">
        <v>359</v>
      </c>
      <c r="M209" s="14" t="s">
        <v>356</v>
      </c>
      <c r="N209" s="15">
        <v>40201060</v>
      </c>
    </row>
    <row r="210" spans="1:14" s="2" customFormat="1" x14ac:dyDescent="0.25">
      <c r="A210" s="14" t="s">
        <v>406</v>
      </c>
      <c r="B210" s="14">
        <v>8438</v>
      </c>
      <c r="C210" s="14" t="s">
        <v>188</v>
      </c>
      <c r="D210" s="14" t="s">
        <v>189</v>
      </c>
      <c r="E210" s="14" t="s">
        <v>31</v>
      </c>
      <c r="F210" s="71" t="s">
        <v>190</v>
      </c>
      <c r="G210" s="16">
        <v>60101060</v>
      </c>
      <c r="H210" s="14" t="s">
        <v>361</v>
      </c>
      <c r="I210" s="71" t="s">
        <v>190</v>
      </c>
      <c r="J210" s="72">
        <v>60106010</v>
      </c>
      <c r="K210" s="14" t="s">
        <v>362</v>
      </c>
      <c r="M210" s="14" t="s">
        <v>356</v>
      </c>
      <c r="N210" s="15">
        <v>40201060</v>
      </c>
    </row>
    <row r="211" spans="1:14" s="2" customFormat="1" x14ac:dyDescent="0.25">
      <c r="A211" s="14" t="s">
        <v>343</v>
      </c>
      <c r="B211" s="14">
        <v>484362</v>
      </c>
      <c r="C211" s="14" t="s">
        <v>188</v>
      </c>
      <c r="D211" s="14" t="s">
        <v>197</v>
      </c>
      <c r="E211" s="14" t="s">
        <v>44</v>
      </c>
      <c r="F211" s="71" t="s">
        <v>205</v>
      </c>
      <c r="G211" s="16">
        <v>25502020</v>
      </c>
      <c r="H211" s="14" t="s">
        <v>294</v>
      </c>
      <c r="I211" s="71" t="s">
        <v>205</v>
      </c>
      <c r="J211" s="72">
        <v>25503030</v>
      </c>
      <c r="K211" s="14" t="s">
        <v>207</v>
      </c>
      <c r="M211" s="14" t="s">
        <v>219</v>
      </c>
      <c r="N211" s="15">
        <v>30101040</v>
      </c>
    </row>
    <row r="212" spans="1:14" s="2" customFormat="1" x14ac:dyDescent="0.25">
      <c r="A212" s="14" t="s">
        <v>426</v>
      </c>
      <c r="B212" s="14">
        <v>20073</v>
      </c>
      <c r="C212" s="14" t="s">
        <v>188</v>
      </c>
      <c r="D212" s="14" t="s">
        <v>197</v>
      </c>
      <c r="E212" s="14" t="s">
        <v>44</v>
      </c>
      <c r="F212" s="71" t="s">
        <v>353</v>
      </c>
      <c r="G212" s="16">
        <v>45102020</v>
      </c>
      <c r="H212" s="14" t="s">
        <v>354</v>
      </c>
      <c r="I212" s="71" t="s">
        <v>355</v>
      </c>
      <c r="J212" s="72">
        <v>40201060</v>
      </c>
      <c r="K212" s="14" t="s">
        <v>356</v>
      </c>
      <c r="M212" s="14" t="s">
        <v>195</v>
      </c>
      <c r="N212" s="15">
        <v>60108020</v>
      </c>
    </row>
    <row r="213" spans="1:14" s="2" customFormat="1" x14ac:dyDescent="0.25">
      <c r="A213" s="14" t="s">
        <v>1249</v>
      </c>
      <c r="B213" s="14">
        <v>818237</v>
      </c>
      <c r="C213" s="14" t="s">
        <v>212</v>
      </c>
      <c r="D213" s="14" t="s">
        <v>213</v>
      </c>
      <c r="E213" s="14" t="s">
        <v>39</v>
      </c>
      <c r="F213" s="71" t="s">
        <v>190</v>
      </c>
      <c r="G213" s="16">
        <v>60101060</v>
      </c>
      <c r="H213" s="14" t="s">
        <v>361</v>
      </c>
      <c r="I213" s="71" t="s">
        <v>190</v>
      </c>
      <c r="J213" s="72">
        <v>60106010</v>
      </c>
      <c r="K213" s="14" t="s">
        <v>362</v>
      </c>
      <c r="M213" s="14" t="s">
        <v>359</v>
      </c>
      <c r="N213" s="15">
        <v>40201050</v>
      </c>
    </row>
    <row r="214" spans="1:14" s="2" customFormat="1" x14ac:dyDescent="0.25">
      <c r="A214" s="14" t="s">
        <v>1250</v>
      </c>
      <c r="B214" s="14">
        <v>570217</v>
      </c>
      <c r="C214" s="14" t="s">
        <v>1251</v>
      </c>
      <c r="D214" s="14" t="s">
        <v>1252</v>
      </c>
      <c r="E214" s="14" t="s">
        <v>146</v>
      </c>
      <c r="F214" s="71" t="s">
        <v>205</v>
      </c>
      <c r="G214" s="16">
        <v>25503020</v>
      </c>
      <c r="H214" s="14" t="s">
        <v>206</v>
      </c>
      <c r="I214" s="71" t="s">
        <v>205</v>
      </c>
      <c r="J214" s="72">
        <v>25503030</v>
      </c>
      <c r="K214" s="14" t="s">
        <v>207</v>
      </c>
      <c r="M214" s="14" t="s">
        <v>354</v>
      </c>
      <c r="N214" s="15">
        <v>20202030</v>
      </c>
    </row>
    <row r="215" spans="1:14" s="2" customFormat="1" x14ac:dyDescent="0.25">
      <c r="A215" s="14" t="s">
        <v>1253</v>
      </c>
      <c r="B215" s="14">
        <v>466607</v>
      </c>
      <c r="C215" s="14" t="s">
        <v>188</v>
      </c>
      <c r="D215" s="14" t="s">
        <v>197</v>
      </c>
      <c r="E215" s="14" t="s">
        <v>44</v>
      </c>
      <c r="F215" s="71" t="s">
        <v>353</v>
      </c>
      <c r="G215" s="16">
        <v>45102020</v>
      </c>
      <c r="H215" s="14" t="s">
        <v>354</v>
      </c>
      <c r="I215" s="71" t="s">
        <v>264</v>
      </c>
      <c r="J215" s="72">
        <v>20202030</v>
      </c>
      <c r="K215" s="14" t="s">
        <v>354</v>
      </c>
      <c r="M215" s="14" t="s">
        <v>195</v>
      </c>
      <c r="N215" s="15">
        <v>60108020</v>
      </c>
    </row>
    <row r="216" spans="1:14" s="2" customFormat="1" x14ac:dyDescent="0.25">
      <c r="A216" s="14" t="s">
        <v>450</v>
      </c>
      <c r="B216" s="14">
        <v>44277</v>
      </c>
      <c r="C216" s="14" t="s">
        <v>188</v>
      </c>
      <c r="D216" s="14" t="s">
        <v>197</v>
      </c>
      <c r="E216" s="14" t="s">
        <v>44</v>
      </c>
      <c r="F216" s="71" t="s">
        <v>353</v>
      </c>
      <c r="G216" s="16">
        <v>45102020</v>
      </c>
      <c r="H216" s="14" t="s">
        <v>354</v>
      </c>
      <c r="I216" s="71" t="s">
        <v>264</v>
      </c>
      <c r="J216" s="72">
        <v>20202030</v>
      </c>
      <c r="K216" s="14" t="s">
        <v>354</v>
      </c>
      <c r="M216" s="14" t="s">
        <v>219</v>
      </c>
      <c r="N216" s="15">
        <v>30101040</v>
      </c>
    </row>
    <row r="217" spans="1:14" s="2" customFormat="1" x14ac:dyDescent="0.25">
      <c r="A217" s="14" t="s">
        <v>451</v>
      </c>
      <c r="B217" s="14">
        <v>41015</v>
      </c>
      <c r="C217" s="14" t="s">
        <v>188</v>
      </c>
      <c r="D217" s="14" t="s">
        <v>189</v>
      </c>
      <c r="E217" s="14" t="s">
        <v>31</v>
      </c>
      <c r="F217" s="71" t="s">
        <v>190</v>
      </c>
      <c r="G217" s="16">
        <v>60101080</v>
      </c>
      <c r="H217" s="14" t="s">
        <v>1083</v>
      </c>
      <c r="I217" s="71" t="s">
        <v>190</v>
      </c>
      <c r="J217" s="72">
        <v>60108020</v>
      </c>
      <c r="K217" s="14" t="s">
        <v>195</v>
      </c>
      <c r="M217" s="14" t="s">
        <v>362</v>
      </c>
      <c r="N217" s="15">
        <v>60106010</v>
      </c>
    </row>
    <row r="218" spans="1:14" s="2" customFormat="1" x14ac:dyDescent="0.25">
      <c r="A218" s="14" t="s">
        <v>1254</v>
      </c>
      <c r="B218" s="14">
        <v>763241</v>
      </c>
      <c r="C218" s="14" t="s">
        <v>188</v>
      </c>
      <c r="D218" s="14" t="s">
        <v>197</v>
      </c>
      <c r="E218" s="14" t="s">
        <v>44</v>
      </c>
      <c r="F218" s="71" t="s">
        <v>355</v>
      </c>
      <c r="G218" s="16">
        <v>40102010</v>
      </c>
      <c r="H218" s="14" t="s">
        <v>1073</v>
      </c>
      <c r="I218" s="71" t="s">
        <v>355</v>
      </c>
      <c r="J218" s="72">
        <v>40101015</v>
      </c>
      <c r="K218" s="14" t="s">
        <v>418</v>
      </c>
      <c r="M218" s="14" t="s">
        <v>219</v>
      </c>
      <c r="N218" s="15">
        <v>30101040</v>
      </c>
    </row>
    <row r="219" spans="1:14" s="2" customFormat="1" x14ac:dyDescent="0.25">
      <c r="A219" s="14" t="s">
        <v>1255</v>
      </c>
      <c r="B219" s="14">
        <v>306609</v>
      </c>
      <c r="C219" s="14" t="s">
        <v>188</v>
      </c>
      <c r="D219" s="14" t="s">
        <v>197</v>
      </c>
      <c r="E219" s="14" t="s">
        <v>44</v>
      </c>
      <c r="F219" s="71" t="s">
        <v>355</v>
      </c>
      <c r="G219" s="16">
        <v>40102010</v>
      </c>
      <c r="H219" s="14" t="s">
        <v>1073</v>
      </c>
      <c r="I219" s="71" t="s">
        <v>355</v>
      </c>
      <c r="J219" s="72">
        <v>40101015</v>
      </c>
      <c r="K219" s="14" t="s">
        <v>418</v>
      </c>
      <c r="M219" s="14" t="s">
        <v>351</v>
      </c>
      <c r="N219" s="15">
        <v>20202010</v>
      </c>
    </row>
    <row r="220" spans="1:14" s="2" customFormat="1" x14ac:dyDescent="0.25">
      <c r="A220" s="14" t="s">
        <v>322</v>
      </c>
      <c r="B220" s="14">
        <v>8248220</v>
      </c>
      <c r="C220" s="14" t="s">
        <v>314</v>
      </c>
      <c r="D220" s="14" t="s">
        <v>315</v>
      </c>
      <c r="E220" s="14" t="s">
        <v>316</v>
      </c>
      <c r="F220" s="71" t="s">
        <v>205</v>
      </c>
      <c r="G220" s="16">
        <v>25502020</v>
      </c>
      <c r="H220" s="14" t="s">
        <v>294</v>
      </c>
      <c r="I220" s="71" t="s">
        <v>205</v>
      </c>
      <c r="J220" s="72">
        <v>25504040</v>
      </c>
      <c r="K220" s="14" t="s">
        <v>301</v>
      </c>
      <c r="M220" s="14" t="s">
        <v>356</v>
      </c>
      <c r="N220" s="15">
        <v>40201060</v>
      </c>
    </row>
    <row r="221" spans="1:14" s="2" customFormat="1" x14ac:dyDescent="0.25">
      <c r="A221" s="14" t="s">
        <v>1256</v>
      </c>
      <c r="B221" s="14">
        <v>6566</v>
      </c>
      <c r="C221" s="14" t="s">
        <v>334</v>
      </c>
      <c r="D221" s="14" t="s">
        <v>335</v>
      </c>
      <c r="E221" s="14" t="s">
        <v>114</v>
      </c>
      <c r="F221" s="71" t="s">
        <v>205</v>
      </c>
      <c r="G221" s="16">
        <v>25503010</v>
      </c>
      <c r="H221" s="14" t="s">
        <v>236</v>
      </c>
      <c r="I221" s="71" t="s">
        <v>205</v>
      </c>
      <c r="J221" s="72">
        <v>25503030</v>
      </c>
      <c r="K221" s="14" t="s">
        <v>207</v>
      </c>
      <c r="M221" s="14" t="s">
        <v>219</v>
      </c>
      <c r="N221" s="15">
        <v>30101040</v>
      </c>
    </row>
    <row r="222" spans="1:14" s="2" customFormat="1" x14ac:dyDescent="0.25">
      <c r="A222" s="14" t="s">
        <v>1257</v>
      </c>
      <c r="B222" s="14">
        <v>822427</v>
      </c>
      <c r="C222" s="14" t="s">
        <v>209</v>
      </c>
      <c r="D222" s="14" t="s">
        <v>189</v>
      </c>
      <c r="E222" s="14" t="s">
        <v>31</v>
      </c>
      <c r="F222" s="71" t="s">
        <v>205</v>
      </c>
      <c r="G222" s="16">
        <v>25502020</v>
      </c>
      <c r="H222" s="14" t="s">
        <v>294</v>
      </c>
      <c r="I222" s="71" t="s">
        <v>205</v>
      </c>
      <c r="J222" s="72">
        <v>25504010</v>
      </c>
      <c r="K222" s="14" t="s">
        <v>300</v>
      </c>
      <c r="M222" s="14" t="s">
        <v>193</v>
      </c>
      <c r="N222" s="15">
        <v>60108010</v>
      </c>
    </row>
    <row r="223" spans="1:14" s="2" customFormat="1" x14ac:dyDescent="0.25">
      <c r="A223" s="14" t="s">
        <v>1258</v>
      </c>
      <c r="B223" s="14">
        <v>351388</v>
      </c>
      <c r="C223" s="14" t="s">
        <v>188</v>
      </c>
      <c r="D223" s="14" t="s">
        <v>189</v>
      </c>
      <c r="E223" s="14" t="s">
        <v>31</v>
      </c>
      <c r="F223" s="71" t="s">
        <v>190</v>
      </c>
      <c r="G223" s="16">
        <v>60101080</v>
      </c>
      <c r="H223" s="14" t="s">
        <v>1083</v>
      </c>
      <c r="I223" s="71" t="s">
        <v>190</v>
      </c>
      <c r="J223" s="72">
        <v>60108010</v>
      </c>
      <c r="K223" s="14" t="s">
        <v>193</v>
      </c>
      <c r="M223" s="14" t="s">
        <v>356</v>
      </c>
      <c r="N223" s="15">
        <v>40201060</v>
      </c>
    </row>
    <row r="224" spans="1:14" s="2" customFormat="1" x14ac:dyDescent="0.25">
      <c r="A224" s="14" t="s">
        <v>1259</v>
      </c>
      <c r="B224" s="14">
        <v>8103468</v>
      </c>
      <c r="C224" s="14" t="s">
        <v>1232</v>
      </c>
      <c r="D224" s="14" t="s">
        <v>1233</v>
      </c>
      <c r="E224" s="14" t="s">
        <v>1234</v>
      </c>
      <c r="F224" s="71" t="s">
        <v>353</v>
      </c>
      <c r="G224" s="16">
        <v>45102020</v>
      </c>
      <c r="H224" s="14" t="s">
        <v>354</v>
      </c>
      <c r="I224" s="71" t="s">
        <v>355</v>
      </c>
      <c r="J224" s="72">
        <v>40201060</v>
      </c>
      <c r="K224" s="14" t="s">
        <v>356</v>
      </c>
      <c r="M224" s="14" t="s">
        <v>219</v>
      </c>
      <c r="N224" s="15">
        <v>30101040</v>
      </c>
    </row>
    <row r="225" spans="1:14" s="2" customFormat="1" x14ac:dyDescent="0.25">
      <c r="A225" s="14" t="s">
        <v>1260</v>
      </c>
      <c r="B225" s="14">
        <v>20093</v>
      </c>
      <c r="C225" s="14" t="s">
        <v>188</v>
      </c>
      <c r="D225" s="14" t="s">
        <v>189</v>
      </c>
      <c r="E225" s="14" t="s">
        <v>31</v>
      </c>
      <c r="F225" s="71" t="s">
        <v>355</v>
      </c>
      <c r="G225" s="16">
        <v>40102010</v>
      </c>
      <c r="H225" s="14" t="s">
        <v>1073</v>
      </c>
      <c r="I225" s="71" t="s">
        <v>355</v>
      </c>
      <c r="J225" s="72">
        <v>40201050</v>
      </c>
      <c r="K225" s="14" t="s">
        <v>359</v>
      </c>
      <c r="M225" s="14" t="s">
        <v>195</v>
      </c>
      <c r="N225" s="15">
        <v>60108020</v>
      </c>
    </row>
    <row r="226" spans="1:14" s="2" customFormat="1" x14ac:dyDescent="0.25">
      <c r="A226" s="14" t="s">
        <v>169</v>
      </c>
      <c r="B226" s="14">
        <v>35144</v>
      </c>
      <c r="C226" s="14" t="s">
        <v>188</v>
      </c>
      <c r="D226" s="14" t="s">
        <v>189</v>
      </c>
      <c r="E226" s="14" t="s">
        <v>31</v>
      </c>
      <c r="F226" s="71" t="s">
        <v>353</v>
      </c>
      <c r="G226" s="16">
        <v>45102020</v>
      </c>
      <c r="H226" s="14" t="s">
        <v>354</v>
      </c>
      <c r="I226" s="71" t="s">
        <v>355</v>
      </c>
      <c r="J226" s="72">
        <v>40201060</v>
      </c>
      <c r="K226" s="14" t="s">
        <v>356</v>
      </c>
      <c r="M226" s="14" t="s">
        <v>359</v>
      </c>
      <c r="N226" s="15">
        <v>40201050</v>
      </c>
    </row>
    <row r="227" spans="1:14" s="2" customFormat="1" x14ac:dyDescent="0.25">
      <c r="A227" s="14" t="s">
        <v>1261</v>
      </c>
      <c r="B227" s="14">
        <v>8179045</v>
      </c>
      <c r="C227" s="14" t="s">
        <v>188</v>
      </c>
      <c r="D227" s="14" t="s">
        <v>189</v>
      </c>
      <c r="E227" s="14" t="s">
        <v>31</v>
      </c>
      <c r="F227" s="71" t="s">
        <v>355</v>
      </c>
      <c r="G227" s="16">
        <v>40102010</v>
      </c>
      <c r="H227" s="14" t="s">
        <v>1073</v>
      </c>
      <c r="I227" s="71" t="s">
        <v>355</v>
      </c>
      <c r="J227" s="72">
        <v>40201050</v>
      </c>
      <c r="K227" s="14" t="s">
        <v>359</v>
      </c>
      <c r="M227" s="14" t="s">
        <v>356</v>
      </c>
      <c r="N227" s="15">
        <v>40201060</v>
      </c>
    </row>
    <row r="228" spans="1:14" s="2" customFormat="1" x14ac:dyDescent="0.25">
      <c r="A228" s="14" t="s">
        <v>1262</v>
      </c>
      <c r="B228" s="14">
        <v>7067</v>
      </c>
      <c r="C228" s="14" t="s">
        <v>277</v>
      </c>
      <c r="D228" s="14" t="s">
        <v>278</v>
      </c>
      <c r="E228" s="14" t="s">
        <v>30</v>
      </c>
      <c r="F228" s="71" t="s">
        <v>218</v>
      </c>
      <c r="G228" s="16">
        <v>30101040</v>
      </c>
      <c r="H228" s="14" t="s">
        <v>380</v>
      </c>
      <c r="I228" s="71" t="s">
        <v>218</v>
      </c>
      <c r="J228" s="72">
        <v>30101040</v>
      </c>
      <c r="K228" s="14" t="s">
        <v>219</v>
      </c>
      <c r="M228" s="14" t="s">
        <v>359</v>
      </c>
      <c r="N228" s="15">
        <v>40201050</v>
      </c>
    </row>
    <row r="229" spans="1:14" s="2" customFormat="1" x14ac:dyDescent="0.25">
      <c r="A229" s="14" t="s">
        <v>1263</v>
      </c>
      <c r="B229" s="14">
        <v>307245</v>
      </c>
      <c r="C229" s="14" t="s">
        <v>212</v>
      </c>
      <c r="D229" s="14" t="s">
        <v>213</v>
      </c>
      <c r="E229" s="14" t="s">
        <v>39</v>
      </c>
      <c r="F229" s="71" t="s">
        <v>355</v>
      </c>
      <c r="G229" s="16">
        <v>40102010</v>
      </c>
      <c r="H229" s="14" t="s">
        <v>1073</v>
      </c>
      <c r="I229" s="71" t="s">
        <v>355</v>
      </c>
      <c r="J229" s="72">
        <v>40201050</v>
      </c>
      <c r="K229" s="14" t="s">
        <v>359</v>
      </c>
      <c r="M229" s="14" t="s">
        <v>356</v>
      </c>
      <c r="N229" s="15">
        <v>40201060</v>
      </c>
    </row>
    <row r="230" spans="1:14" s="2" customFormat="1" x14ac:dyDescent="0.25">
      <c r="A230" s="14" t="s">
        <v>1264</v>
      </c>
      <c r="B230" s="14">
        <v>43503</v>
      </c>
      <c r="C230" s="14" t="s">
        <v>212</v>
      </c>
      <c r="D230" s="14" t="s">
        <v>213</v>
      </c>
      <c r="E230" s="14" t="s">
        <v>39</v>
      </c>
      <c r="F230" s="71" t="s">
        <v>355</v>
      </c>
      <c r="G230" s="16">
        <v>40102010</v>
      </c>
      <c r="H230" s="14" t="s">
        <v>1073</v>
      </c>
      <c r="I230" s="71" t="s">
        <v>355</v>
      </c>
      <c r="J230" s="72">
        <v>40201050</v>
      </c>
      <c r="K230" s="14" t="s">
        <v>359</v>
      </c>
      <c r="M230" s="14" t="s">
        <v>356</v>
      </c>
      <c r="N230" s="15">
        <v>40201060</v>
      </c>
    </row>
    <row r="231" spans="1:14" s="2" customFormat="1" x14ac:dyDescent="0.25">
      <c r="A231" s="14" t="s">
        <v>1265</v>
      </c>
      <c r="B231" s="14">
        <v>8031176</v>
      </c>
      <c r="C231" s="14" t="s">
        <v>188</v>
      </c>
      <c r="D231" s="14" t="s">
        <v>197</v>
      </c>
      <c r="E231" s="14" t="s">
        <v>44</v>
      </c>
      <c r="F231" s="71" t="s">
        <v>355</v>
      </c>
      <c r="G231" s="16">
        <v>40102010</v>
      </c>
      <c r="H231" s="14" t="s">
        <v>1073</v>
      </c>
      <c r="I231" s="71" t="s">
        <v>355</v>
      </c>
      <c r="J231" s="72">
        <v>40101015</v>
      </c>
      <c r="K231" s="14" t="s">
        <v>418</v>
      </c>
      <c r="M231" s="14" t="s">
        <v>354</v>
      </c>
      <c r="N231" s="15">
        <v>20202030</v>
      </c>
    </row>
    <row r="232" spans="1:14" s="2" customFormat="1" x14ac:dyDescent="0.25">
      <c r="A232" s="14" t="s">
        <v>1266</v>
      </c>
      <c r="B232" s="14">
        <v>298501</v>
      </c>
      <c r="C232" s="14" t="s">
        <v>314</v>
      </c>
      <c r="D232" s="14" t="s">
        <v>315</v>
      </c>
      <c r="E232" s="14" t="s">
        <v>316</v>
      </c>
      <c r="F232" s="71" t="s">
        <v>353</v>
      </c>
      <c r="G232" s="16">
        <v>45102020</v>
      </c>
      <c r="H232" s="14" t="s">
        <v>354</v>
      </c>
      <c r="I232" s="71" t="s">
        <v>264</v>
      </c>
      <c r="J232" s="72">
        <v>20202030</v>
      </c>
      <c r="K232" s="14" t="s">
        <v>354</v>
      </c>
      <c r="M232" s="14" t="s">
        <v>356</v>
      </c>
      <c r="N232" s="15">
        <v>40201060</v>
      </c>
    </row>
    <row r="233" spans="1:14" s="2" customFormat="1" x14ac:dyDescent="0.25">
      <c r="A233" s="14" t="s">
        <v>174</v>
      </c>
      <c r="B233" s="14">
        <v>3727</v>
      </c>
      <c r="C233" s="14" t="s">
        <v>188</v>
      </c>
      <c r="D233" s="14" t="s">
        <v>197</v>
      </c>
      <c r="E233" s="14" t="s">
        <v>44</v>
      </c>
      <c r="F233" s="71" t="s">
        <v>353</v>
      </c>
      <c r="G233" s="16">
        <v>45102020</v>
      </c>
      <c r="H233" s="14" t="s">
        <v>354</v>
      </c>
      <c r="I233" s="71" t="s">
        <v>355</v>
      </c>
      <c r="J233" s="72">
        <v>40201060</v>
      </c>
      <c r="K233" s="14" t="s">
        <v>356</v>
      </c>
      <c r="M233" s="14" t="s">
        <v>193</v>
      </c>
      <c r="N233" s="15">
        <v>60108010</v>
      </c>
    </row>
    <row r="234" spans="1:14" s="2" customFormat="1" x14ac:dyDescent="0.25">
      <c r="A234" s="14" t="s">
        <v>161</v>
      </c>
      <c r="B234" s="14">
        <v>267974</v>
      </c>
      <c r="C234" s="14" t="s">
        <v>188</v>
      </c>
      <c r="D234" s="14" t="s">
        <v>189</v>
      </c>
      <c r="E234" s="14" t="s">
        <v>31</v>
      </c>
      <c r="F234" s="71" t="s">
        <v>353</v>
      </c>
      <c r="G234" s="16">
        <v>45102020</v>
      </c>
      <c r="H234" s="14" t="s">
        <v>354</v>
      </c>
      <c r="I234" s="71" t="s">
        <v>355</v>
      </c>
      <c r="J234" s="72">
        <v>40201060</v>
      </c>
      <c r="K234" s="14" t="s">
        <v>356</v>
      </c>
      <c r="M234" s="14" t="s">
        <v>359</v>
      </c>
      <c r="N234" s="15">
        <v>40201050</v>
      </c>
    </row>
    <row r="235" spans="1:14" s="2" customFormat="1" x14ac:dyDescent="0.25">
      <c r="A235" s="14" t="s">
        <v>1267</v>
      </c>
      <c r="B235" s="14">
        <v>8179570</v>
      </c>
      <c r="C235" s="14" t="s">
        <v>188</v>
      </c>
      <c r="D235" s="14" t="s">
        <v>197</v>
      </c>
      <c r="E235" s="14" t="s">
        <v>44</v>
      </c>
      <c r="F235" s="71" t="s">
        <v>353</v>
      </c>
      <c r="G235" s="16">
        <v>45102020</v>
      </c>
      <c r="H235" s="14" t="s">
        <v>354</v>
      </c>
      <c r="I235" s="71" t="s">
        <v>355</v>
      </c>
      <c r="J235" s="72">
        <v>40201060</v>
      </c>
      <c r="K235" s="14" t="s">
        <v>356</v>
      </c>
      <c r="M235" s="14" t="s">
        <v>356</v>
      </c>
      <c r="N235" s="15">
        <v>40201060</v>
      </c>
    </row>
    <row r="236" spans="1:14" s="2" customFormat="1" x14ac:dyDescent="0.25">
      <c r="A236" s="14" t="s">
        <v>1268</v>
      </c>
      <c r="B236" s="14">
        <v>8255906</v>
      </c>
      <c r="C236" s="14" t="s">
        <v>209</v>
      </c>
      <c r="D236" s="14" t="s">
        <v>230</v>
      </c>
      <c r="E236" s="14" t="s">
        <v>38</v>
      </c>
      <c r="F236" s="71" t="s">
        <v>353</v>
      </c>
      <c r="G236" s="16">
        <v>45102020</v>
      </c>
      <c r="H236" s="14" t="s">
        <v>354</v>
      </c>
      <c r="I236" s="71" t="s">
        <v>355</v>
      </c>
      <c r="J236" s="72">
        <v>40201060</v>
      </c>
      <c r="K236" s="14" t="s">
        <v>356</v>
      </c>
      <c r="M236" s="14" t="s">
        <v>219</v>
      </c>
      <c r="N236" s="15">
        <v>30101040</v>
      </c>
    </row>
    <row r="237" spans="1:14" s="2" customFormat="1" x14ac:dyDescent="0.25">
      <c r="A237" s="14" t="s">
        <v>1269</v>
      </c>
      <c r="B237" s="14">
        <v>569917</v>
      </c>
      <c r="C237" s="14" t="s">
        <v>253</v>
      </c>
      <c r="D237" s="14" t="s">
        <v>254</v>
      </c>
      <c r="E237" s="14" t="s">
        <v>255</v>
      </c>
      <c r="F237" s="71" t="s">
        <v>353</v>
      </c>
      <c r="G237" s="16">
        <v>45102020</v>
      </c>
      <c r="H237" s="14" t="s">
        <v>354</v>
      </c>
      <c r="I237" s="71" t="s">
        <v>355</v>
      </c>
      <c r="J237" s="72">
        <v>40201060</v>
      </c>
      <c r="K237" s="14" t="s">
        <v>356</v>
      </c>
      <c r="M237" s="14" t="s">
        <v>356</v>
      </c>
      <c r="N237" s="15">
        <v>40201060</v>
      </c>
    </row>
    <row r="238" spans="1:14" s="2" customFormat="1" x14ac:dyDescent="0.25">
      <c r="A238" s="14" t="s">
        <v>411</v>
      </c>
      <c r="B238" s="14">
        <v>576432</v>
      </c>
      <c r="C238" s="14" t="s">
        <v>188</v>
      </c>
      <c r="D238" s="14" t="s">
        <v>189</v>
      </c>
      <c r="E238" s="14" t="s">
        <v>31</v>
      </c>
      <c r="F238" s="71" t="s">
        <v>190</v>
      </c>
      <c r="G238" s="16">
        <v>60101080</v>
      </c>
      <c r="H238" s="14" t="s">
        <v>1083</v>
      </c>
      <c r="I238" s="71" t="s">
        <v>190</v>
      </c>
      <c r="J238" s="72">
        <v>60108010</v>
      </c>
      <c r="K238" s="14" t="s">
        <v>193</v>
      </c>
      <c r="M238" s="14" t="s">
        <v>356</v>
      </c>
      <c r="N238" s="15">
        <v>40201060</v>
      </c>
    </row>
    <row r="239" spans="1:14" s="2" customFormat="1" x14ac:dyDescent="0.25">
      <c r="A239" s="14" t="s">
        <v>1270</v>
      </c>
      <c r="B239" s="14">
        <v>8103408</v>
      </c>
      <c r="C239" s="14" t="s">
        <v>188</v>
      </c>
      <c r="D239" s="14" t="s">
        <v>197</v>
      </c>
      <c r="E239" s="14" t="s">
        <v>44</v>
      </c>
      <c r="F239" s="71" t="s">
        <v>205</v>
      </c>
      <c r="G239" s="16">
        <v>25503020</v>
      </c>
      <c r="H239" s="14" t="s">
        <v>206</v>
      </c>
      <c r="I239" s="71" t="s">
        <v>205</v>
      </c>
      <c r="J239" s="72">
        <v>25504040</v>
      </c>
      <c r="K239" s="14" t="s">
        <v>301</v>
      </c>
      <c r="M239" s="14" t="s">
        <v>362</v>
      </c>
      <c r="N239" s="15">
        <v>60106010</v>
      </c>
    </row>
    <row r="240" spans="1:14" s="2" customFormat="1" x14ac:dyDescent="0.25">
      <c r="A240" s="14" t="s">
        <v>1271</v>
      </c>
      <c r="B240" s="14">
        <v>8035152</v>
      </c>
      <c r="C240" s="14" t="s">
        <v>231</v>
      </c>
      <c r="D240" s="14" t="s">
        <v>246</v>
      </c>
      <c r="E240" s="14" t="s">
        <v>247</v>
      </c>
      <c r="F240" s="71" t="s">
        <v>205</v>
      </c>
      <c r="G240" s="16">
        <v>25503020</v>
      </c>
      <c r="H240" s="14" t="s">
        <v>206</v>
      </c>
      <c r="I240" s="71" t="s">
        <v>205</v>
      </c>
      <c r="J240" s="72">
        <v>25503030</v>
      </c>
      <c r="K240" s="14" t="s">
        <v>207</v>
      </c>
      <c r="M240" s="14" t="s">
        <v>418</v>
      </c>
      <c r="N240" s="15">
        <v>40101015</v>
      </c>
    </row>
    <row r="241" spans="1:14" s="2" customFormat="1" x14ac:dyDescent="0.25">
      <c r="A241" s="14" t="s">
        <v>1272</v>
      </c>
      <c r="B241" s="14">
        <v>300415</v>
      </c>
      <c r="C241" s="14" t="s">
        <v>231</v>
      </c>
      <c r="D241" s="14" t="s">
        <v>238</v>
      </c>
      <c r="E241" s="14" t="s">
        <v>239</v>
      </c>
      <c r="F241" s="71" t="s">
        <v>264</v>
      </c>
      <c r="G241" s="16">
        <v>20304020</v>
      </c>
      <c r="H241" s="14" t="s">
        <v>265</v>
      </c>
      <c r="I241" s="71" t="s">
        <v>264</v>
      </c>
      <c r="J241" s="72">
        <v>20304030</v>
      </c>
      <c r="K241" s="14" t="s">
        <v>271</v>
      </c>
      <c r="M241" s="14" t="s">
        <v>362</v>
      </c>
      <c r="N241" s="15">
        <v>60106010</v>
      </c>
    </row>
    <row r="242" spans="1:14" s="2" customFormat="1" x14ac:dyDescent="0.25">
      <c r="A242" s="14" t="s">
        <v>1273</v>
      </c>
      <c r="B242" s="14">
        <v>2109</v>
      </c>
      <c r="C242" s="14" t="s">
        <v>221</v>
      </c>
      <c r="D242" s="14" t="s">
        <v>222</v>
      </c>
      <c r="E242" s="14" t="s">
        <v>36</v>
      </c>
      <c r="F242" s="71" t="s">
        <v>264</v>
      </c>
      <c r="G242" s="16">
        <v>20304020</v>
      </c>
      <c r="H242" s="14" t="s">
        <v>265</v>
      </c>
      <c r="I242" s="71" t="s">
        <v>264</v>
      </c>
      <c r="J242" s="72">
        <v>20304030</v>
      </c>
      <c r="K242" s="14" t="s">
        <v>271</v>
      </c>
      <c r="M242" s="14" t="s">
        <v>219</v>
      </c>
      <c r="N242" s="15">
        <v>30101040</v>
      </c>
    </row>
    <row r="243" spans="1:14" s="2" customFormat="1" x14ac:dyDescent="0.25">
      <c r="A243" s="14" t="s">
        <v>1274</v>
      </c>
      <c r="B243" s="14">
        <v>8180341</v>
      </c>
      <c r="C243" s="14" t="s">
        <v>231</v>
      </c>
      <c r="D243" s="14" t="s">
        <v>189</v>
      </c>
      <c r="E243" s="14" t="s">
        <v>31</v>
      </c>
      <c r="F243" s="71" t="s">
        <v>264</v>
      </c>
      <c r="G243" s="16">
        <v>20304020</v>
      </c>
      <c r="H243" s="14" t="s">
        <v>265</v>
      </c>
      <c r="I243" s="71" t="s">
        <v>264</v>
      </c>
      <c r="J243" s="72">
        <v>20304030</v>
      </c>
      <c r="K243" s="14" t="s">
        <v>271</v>
      </c>
      <c r="M243" s="14" t="s">
        <v>362</v>
      </c>
      <c r="N243" s="15">
        <v>60106010</v>
      </c>
    </row>
    <row r="244" spans="1:14" s="2" customFormat="1" x14ac:dyDescent="0.25">
      <c r="A244" s="14" t="s">
        <v>1275</v>
      </c>
      <c r="B244" s="14">
        <v>8177466</v>
      </c>
      <c r="C244" s="14" t="s">
        <v>231</v>
      </c>
      <c r="D244" s="14" t="s">
        <v>293</v>
      </c>
      <c r="E244" s="14" t="s">
        <v>45</v>
      </c>
      <c r="F244" s="71" t="s">
        <v>205</v>
      </c>
      <c r="G244" s="16">
        <v>25502020</v>
      </c>
      <c r="H244" s="14" t="s">
        <v>294</v>
      </c>
      <c r="I244" s="71" t="s">
        <v>205</v>
      </c>
      <c r="J244" s="72">
        <v>25504040</v>
      </c>
      <c r="K244" s="14" t="s">
        <v>301</v>
      </c>
      <c r="M244" s="14" t="s">
        <v>418</v>
      </c>
      <c r="N244" s="15">
        <v>40101015</v>
      </c>
    </row>
    <row r="245" spans="1:14" s="2" customFormat="1" x14ac:dyDescent="0.25">
      <c r="A245" s="14" t="s">
        <v>1276</v>
      </c>
      <c r="B245" s="14">
        <v>696857</v>
      </c>
      <c r="C245" s="14" t="s">
        <v>314</v>
      </c>
      <c r="D245" s="14" t="s">
        <v>315</v>
      </c>
      <c r="E245" s="14" t="s">
        <v>316</v>
      </c>
      <c r="F245" s="71" t="s">
        <v>205</v>
      </c>
      <c r="G245" s="16">
        <v>25503020</v>
      </c>
      <c r="H245" s="14" t="s">
        <v>206</v>
      </c>
      <c r="I245" s="71" t="s">
        <v>218</v>
      </c>
      <c r="J245" s="72">
        <v>30101040</v>
      </c>
      <c r="K245" s="14" t="s">
        <v>219</v>
      </c>
      <c r="M245" s="14" t="s">
        <v>418</v>
      </c>
      <c r="N245" s="15">
        <v>40101015</v>
      </c>
    </row>
    <row r="246" spans="1:14" s="2" customFormat="1" x14ac:dyDescent="0.25">
      <c r="A246" s="14" t="s">
        <v>1277</v>
      </c>
      <c r="B246" s="14">
        <v>706402</v>
      </c>
      <c r="C246" s="14" t="s">
        <v>1092</v>
      </c>
      <c r="D246" s="14" t="s">
        <v>1093</v>
      </c>
      <c r="E246" s="14" t="s">
        <v>1094</v>
      </c>
      <c r="F246" s="71" t="s">
        <v>353</v>
      </c>
      <c r="G246" s="16">
        <v>45102020</v>
      </c>
      <c r="H246" s="14" t="s">
        <v>354</v>
      </c>
      <c r="I246" s="71" t="s">
        <v>355</v>
      </c>
      <c r="J246" s="72">
        <v>40201060</v>
      </c>
      <c r="K246" s="14" t="s">
        <v>356</v>
      </c>
      <c r="M246" s="14" t="s">
        <v>418</v>
      </c>
      <c r="N246" s="15">
        <v>40101015</v>
      </c>
    </row>
    <row r="247" spans="1:14" s="2" customFormat="1" x14ac:dyDescent="0.25">
      <c r="A247" s="14" t="s">
        <v>1278</v>
      </c>
      <c r="B247" s="14">
        <v>319137</v>
      </c>
      <c r="C247" s="14" t="s">
        <v>314</v>
      </c>
      <c r="D247" s="14" t="s">
        <v>315</v>
      </c>
      <c r="E247" s="14" t="s">
        <v>316</v>
      </c>
      <c r="F247" s="71" t="s">
        <v>355</v>
      </c>
      <c r="G247" s="16">
        <v>40102010</v>
      </c>
      <c r="H247" s="14" t="s">
        <v>1073</v>
      </c>
      <c r="I247" s="71" t="s">
        <v>355</v>
      </c>
      <c r="J247" s="72">
        <v>40201050</v>
      </c>
      <c r="K247" s="14" t="s">
        <v>359</v>
      </c>
      <c r="M247" s="14" t="s">
        <v>359</v>
      </c>
      <c r="N247" s="15">
        <v>40201050</v>
      </c>
    </row>
    <row r="248" spans="1:14" s="2" customFormat="1" x14ac:dyDescent="0.25">
      <c r="A248" s="14" t="s">
        <v>1279</v>
      </c>
      <c r="B248" s="14">
        <v>8178015</v>
      </c>
      <c r="C248" s="14" t="s">
        <v>268</v>
      </c>
      <c r="D248" s="14" t="s">
        <v>269</v>
      </c>
      <c r="E248" s="14" t="s">
        <v>35</v>
      </c>
      <c r="F248" s="71" t="s">
        <v>205</v>
      </c>
      <c r="G248" s="16">
        <v>25502020</v>
      </c>
      <c r="H248" s="14" t="s">
        <v>294</v>
      </c>
      <c r="I248" s="71" t="s">
        <v>205</v>
      </c>
      <c r="J248" s="72">
        <v>25504010</v>
      </c>
      <c r="K248" s="14" t="s">
        <v>300</v>
      </c>
      <c r="M248" s="14" t="s">
        <v>418</v>
      </c>
      <c r="N248" s="15">
        <v>40101015</v>
      </c>
    </row>
    <row r="249" spans="1:14" s="2" customFormat="1" x14ac:dyDescent="0.25">
      <c r="A249" s="14" t="s">
        <v>1280</v>
      </c>
      <c r="B249" s="14">
        <v>8175320</v>
      </c>
      <c r="C249" s="14" t="s">
        <v>221</v>
      </c>
      <c r="D249" s="14" t="s">
        <v>222</v>
      </c>
      <c r="E249" s="14" t="s">
        <v>36</v>
      </c>
      <c r="F249" s="71" t="s">
        <v>353</v>
      </c>
      <c r="G249" s="16">
        <v>45102020</v>
      </c>
      <c r="H249" s="14" t="s">
        <v>354</v>
      </c>
      <c r="I249" s="71" t="s">
        <v>355</v>
      </c>
      <c r="J249" s="72">
        <v>40201060</v>
      </c>
      <c r="K249" s="14" t="s">
        <v>356</v>
      </c>
      <c r="M249" s="14" t="s">
        <v>480</v>
      </c>
      <c r="N249" s="15">
        <v>20201070</v>
      </c>
    </row>
    <row r="250" spans="1:14" x14ac:dyDescent="0.25">
      <c r="A250" s="14" t="s">
        <v>1281</v>
      </c>
      <c r="B250" s="14">
        <v>51421</v>
      </c>
      <c r="C250" s="14" t="s">
        <v>188</v>
      </c>
      <c r="D250" s="14" t="s">
        <v>197</v>
      </c>
      <c r="E250" s="14" t="s">
        <v>44</v>
      </c>
      <c r="F250" s="71" t="s">
        <v>355</v>
      </c>
      <c r="G250" s="16">
        <v>40102010</v>
      </c>
      <c r="H250" s="14" t="s">
        <v>1073</v>
      </c>
      <c r="I250" s="71" t="s">
        <v>355</v>
      </c>
      <c r="J250" s="72">
        <v>40101015</v>
      </c>
      <c r="K250" s="14" t="s">
        <v>418</v>
      </c>
    </row>
    <row r="251" spans="1:14" x14ac:dyDescent="0.25">
      <c r="A251" s="14" t="s">
        <v>1282</v>
      </c>
      <c r="B251" s="14">
        <v>11087</v>
      </c>
      <c r="C251" s="14" t="s">
        <v>234</v>
      </c>
      <c r="D251" s="14" t="s">
        <v>235</v>
      </c>
      <c r="E251" s="14" t="s">
        <v>83</v>
      </c>
      <c r="F251" s="71" t="s">
        <v>218</v>
      </c>
      <c r="G251" s="16">
        <v>30101040</v>
      </c>
      <c r="H251" s="14" t="s">
        <v>380</v>
      </c>
      <c r="I251" s="71" t="s">
        <v>205</v>
      </c>
      <c r="J251" s="72">
        <v>25504040</v>
      </c>
      <c r="K251" s="14" t="s">
        <v>301</v>
      </c>
    </row>
    <row r="252" spans="1:14" x14ac:dyDescent="0.25">
      <c r="A252" s="14" t="s">
        <v>1283</v>
      </c>
      <c r="B252" s="14">
        <v>358782</v>
      </c>
      <c r="C252" s="14" t="s">
        <v>234</v>
      </c>
      <c r="D252" s="14" t="s">
        <v>235</v>
      </c>
      <c r="E252" s="14" t="s">
        <v>83</v>
      </c>
      <c r="F252" s="71" t="s">
        <v>205</v>
      </c>
      <c r="G252" s="16">
        <v>25503010</v>
      </c>
      <c r="H252" s="14" t="s">
        <v>236</v>
      </c>
      <c r="I252" s="71" t="s">
        <v>205</v>
      </c>
      <c r="J252" s="72">
        <v>25503030</v>
      </c>
      <c r="K252" s="14" t="s">
        <v>207</v>
      </c>
    </row>
    <row r="253" spans="1:14" x14ac:dyDescent="0.25">
      <c r="A253" s="14" t="s">
        <v>1284</v>
      </c>
      <c r="B253" s="14">
        <v>8181873</v>
      </c>
      <c r="C253" s="14" t="s">
        <v>244</v>
      </c>
      <c r="D253" s="14" t="s">
        <v>1213</v>
      </c>
      <c r="E253" s="14" t="s">
        <v>1214</v>
      </c>
      <c r="F253" s="71" t="s">
        <v>353</v>
      </c>
      <c r="G253" s="16">
        <v>45102020</v>
      </c>
      <c r="H253" s="14" t="s">
        <v>354</v>
      </c>
      <c r="I253" s="71" t="s">
        <v>355</v>
      </c>
      <c r="J253" s="72">
        <v>40201060</v>
      </c>
      <c r="K253" s="14" t="s">
        <v>356</v>
      </c>
    </row>
    <row r="254" spans="1:14" x14ac:dyDescent="0.25">
      <c r="A254" s="14" t="s">
        <v>400</v>
      </c>
      <c r="B254" s="14">
        <v>312705</v>
      </c>
      <c r="C254" s="14" t="s">
        <v>188</v>
      </c>
      <c r="D254" s="14" t="s">
        <v>197</v>
      </c>
      <c r="E254" s="14" t="s">
        <v>44</v>
      </c>
      <c r="F254" s="71" t="s">
        <v>190</v>
      </c>
      <c r="G254" s="16">
        <v>60101080</v>
      </c>
      <c r="H254" s="14" t="s">
        <v>1083</v>
      </c>
      <c r="I254" s="71" t="s">
        <v>190</v>
      </c>
      <c r="J254" s="72">
        <v>60108010</v>
      </c>
      <c r="K254" s="14" t="s">
        <v>193</v>
      </c>
    </row>
    <row r="255" spans="1:14" x14ac:dyDescent="0.25">
      <c r="A255" s="14" t="s">
        <v>1285</v>
      </c>
      <c r="B255" s="14">
        <v>762464</v>
      </c>
      <c r="C255" s="14" t="s">
        <v>231</v>
      </c>
      <c r="D255" s="14" t="s">
        <v>246</v>
      </c>
      <c r="E255" s="14" t="s">
        <v>247</v>
      </c>
      <c r="F255" s="71" t="s">
        <v>205</v>
      </c>
      <c r="G255" s="16">
        <v>25503010</v>
      </c>
      <c r="H255" s="14" t="s">
        <v>236</v>
      </c>
      <c r="I255" s="71" t="s">
        <v>205</v>
      </c>
      <c r="J255" s="72">
        <v>25503030</v>
      </c>
      <c r="K255" s="14" t="s">
        <v>207</v>
      </c>
    </row>
    <row r="256" spans="1:14" x14ac:dyDescent="0.25">
      <c r="A256" s="14" t="s">
        <v>1286</v>
      </c>
      <c r="B256" s="14">
        <v>358397</v>
      </c>
      <c r="C256" s="14" t="s">
        <v>1144</v>
      </c>
      <c r="D256" s="14" t="s">
        <v>1145</v>
      </c>
      <c r="E256" s="14" t="s">
        <v>1146</v>
      </c>
      <c r="F256" s="71" t="s">
        <v>355</v>
      </c>
      <c r="G256" s="16">
        <v>40102010</v>
      </c>
      <c r="H256" s="14" t="s">
        <v>1073</v>
      </c>
      <c r="I256" s="71" t="s">
        <v>355</v>
      </c>
      <c r="J256" s="72">
        <v>40201050</v>
      </c>
      <c r="K256" s="14" t="s">
        <v>359</v>
      </c>
    </row>
    <row r="257" spans="1:11" x14ac:dyDescent="0.25">
      <c r="A257" s="14" t="s">
        <v>1287</v>
      </c>
      <c r="B257" s="14">
        <v>8176435</v>
      </c>
      <c r="C257" s="14" t="s">
        <v>188</v>
      </c>
      <c r="D257" s="14" t="s">
        <v>197</v>
      </c>
      <c r="E257" s="14" t="s">
        <v>44</v>
      </c>
      <c r="F257" s="71" t="s">
        <v>355</v>
      </c>
      <c r="G257" s="16">
        <v>40102010</v>
      </c>
      <c r="H257" s="14" t="s">
        <v>1073</v>
      </c>
      <c r="I257" s="71" t="s">
        <v>355</v>
      </c>
      <c r="J257" s="72">
        <v>40101015</v>
      </c>
      <c r="K257" s="14" t="s">
        <v>418</v>
      </c>
    </row>
    <row r="258" spans="1:11" x14ac:dyDescent="0.25">
      <c r="A258" s="14" t="s">
        <v>357</v>
      </c>
      <c r="B258" s="14">
        <v>46636</v>
      </c>
      <c r="C258" s="14" t="s">
        <v>188</v>
      </c>
      <c r="D258" s="14" t="s">
        <v>189</v>
      </c>
      <c r="E258" s="14" t="s">
        <v>31</v>
      </c>
      <c r="F258" s="71" t="s">
        <v>353</v>
      </c>
      <c r="G258" s="16">
        <v>45102020</v>
      </c>
      <c r="H258" s="14" t="s">
        <v>354</v>
      </c>
      <c r="I258" s="71" t="s">
        <v>264</v>
      </c>
      <c r="J258" s="72">
        <v>20202030</v>
      </c>
      <c r="K258" s="14" t="s">
        <v>354</v>
      </c>
    </row>
    <row r="259" spans="1:11" x14ac:dyDescent="0.25">
      <c r="A259" s="14" t="s">
        <v>1288</v>
      </c>
      <c r="B259" s="14">
        <v>8185379</v>
      </c>
      <c r="C259" s="14" t="s">
        <v>215</v>
      </c>
      <c r="D259" s="14" t="s">
        <v>216</v>
      </c>
      <c r="E259" s="14" t="s">
        <v>29</v>
      </c>
      <c r="F259" s="71" t="s">
        <v>353</v>
      </c>
      <c r="G259" s="16">
        <v>45102020</v>
      </c>
      <c r="H259" s="14" t="s">
        <v>354</v>
      </c>
      <c r="I259" s="71" t="s">
        <v>355</v>
      </c>
      <c r="J259" s="72">
        <v>40201060</v>
      </c>
      <c r="K259" s="14" t="s">
        <v>356</v>
      </c>
    </row>
    <row r="260" spans="1:11" x14ac:dyDescent="0.25">
      <c r="A260" s="14" t="s">
        <v>1289</v>
      </c>
      <c r="B260" s="14">
        <v>8255432</v>
      </c>
      <c r="C260" s="14" t="s">
        <v>1290</v>
      </c>
      <c r="D260" s="14" t="s">
        <v>197</v>
      </c>
      <c r="E260" s="14" t="s">
        <v>44</v>
      </c>
      <c r="F260" s="71" t="s">
        <v>205</v>
      </c>
      <c r="G260" s="16">
        <v>25502020</v>
      </c>
      <c r="H260" s="14" t="s">
        <v>294</v>
      </c>
      <c r="I260" s="71" t="s">
        <v>205</v>
      </c>
      <c r="J260" s="72">
        <v>25501010</v>
      </c>
      <c r="K260" s="14" t="s">
        <v>665</v>
      </c>
    </row>
    <row r="261" spans="1:11" x14ac:dyDescent="0.25">
      <c r="A261" s="14" t="s">
        <v>1291</v>
      </c>
      <c r="B261" s="14">
        <v>318228</v>
      </c>
      <c r="C261" s="14" t="s">
        <v>188</v>
      </c>
      <c r="D261" s="14" t="s">
        <v>197</v>
      </c>
      <c r="E261" s="14" t="s">
        <v>44</v>
      </c>
      <c r="F261" s="71" t="s">
        <v>190</v>
      </c>
      <c r="G261" s="16">
        <v>60101080</v>
      </c>
      <c r="H261" s="14" t="s">
        <v>1083</v>
      </c>
      <c r="I261" s="71" t="s">
        <v>190</v>
      </c>
      <c r="J261" s="72">
        <v>60108010</v>
      </c>
      <c r="K261" s="14" t="s">
        <v>193</v>
      </c>
    </row>
    <row r="262" spans="1:11" x14ac:dyDescent="0.25">
      <c r="A262" s="14" t="s">
        <v>172</v>
      </c>
      <c r="B262" s="14">
        <v>33850</v>
      </c>
      <c r="C262" s="14" t="s">
        <v>188</v>
      </c>
      <c r="D262" s="14" t="s">
        <v>189</v>
      </c>
      <c r="E262" s="14" t="s">
        <v>31</v>
      </c>
      <c r="F262" s="71" t="s">
        <v>353</v>
      </c>
      <c r="G262" s="16">
        <v>45102020</v>
      </c>
      <c r="H262" s="14" t="s">
        <v>354</v>
      </c>
      <c r="I262" s="71" t="s">
        <v>355</v>
      </c>
      <c r="J262" s="72">
        <v>40201060</v>
      </c>
      <c r="K262" s="14" t="s">
        <v>356</v>
      </c>
    </row>
    <row r="263" spans="1:11" x14ac:dyDescent="0.25">
      <c r="A263" s="14" t="s">
        <v>1292</v>
      </c>
      <c r="B263" s="14">
        <v>687287</v>
      </c>
      <c r="C263" s="14" t="s">
        <v>188</v>
      </c>
      <c r="D263" s="14" t="s">
        <v>197</v>
      </c>
      <c r="E263" s="14" t="s">
        <v>44</v>
      </c>
      <c r="F263" s="71" t="s">
        <v>190</v>
      </c>
      <c r="G263" s="16">
        <v>60101080</v>
      </c>
      <c r="H263" s="14" t="s">
        <v>1083</v>
      </c>
      <c r="I263" s="71" t="s">
        <v>190</v>
      </c>
      <c r="J263" s="72">
        <v>60108020</v>
      </c>
      <c r="K263" s="14" t="s">
        <v>195</v>
      </c>
    </row>
    <row r="264" spans="1:11" x14ac:dyDescent="0.25">
      <c r="A264" s="14" t="s">
        <v>318</v>
      </c>
      <c r="B264" s="14">
        <v>8179426</v>
      </c>
      <c r="C264" s="14" t="s">
        <v>319</v>
      </c>
      <c r="D264" s="14" t="s">
        <v>197</v>
      </c>
      <c r="E264" s="14" t="s">
        <v>44</v>
      </c>
      <c r="F264" s="71" t="s">
        <v>205</v>
      </c>
      <c r="G264" s="16">
        <v>25502020</v>
      </c>
      <c r="H264" s="14" t="s">
        <v>294</v>
      </c>
      <c r="I264" s="71" t="s">
        <v>205</v>
      </c>
      <c r="J264" s="72">
        <v>25503030</v>
      </c>
      <c r="K264" s="14" t="s">
        <v>207</v>
      </c>
    </row>
    <row r="265" spans="1:11" x14ac:dyDescent="0.25">
      <c r="A265" s="14" t="s">
        <v>421</v>
      </c>
      <c r="B265" s="14">
        <v>41613</v>
      </c>
      <c r="C265" s="14" t="s">
        <v>221</v>
      </c>
      <c r="D265" s="14" t="s">
        <v>222</v>
      </c>
      <c r="E265" s="14" t="s">
        <v>36</v>
      </c>
      <c r="F265" s="71" t="s">
        <v>353</v>
      </c>
      <c r="G265" s="16">
        <v>45102020</v>
      </c>
      <c r="H265" s="14" t="s">
        <v>354</v>
      </c>
      <c r="I265" s="71" t="s">
        <v>355</v>
      </c>
      <c r="J265" s="72">
        <v>40201060</v>
      </c>
      <c r="K265" s="14" t="s">
        <v>356</v>
      </c>
    </row>
    <row r="266" spans="1:11" x14ac:dyDescent="0.25">
      <c r="A266" s="14" t="s">
        <v>1293</v>
      </c>
      <c r="B266" s="14">
        <v>43267</v>
      </c>
      <c r="C266" s="14" t="s">
        <v>231</v>
      </c>
      <c r="D266" s="14" t="s">
        <v>293</v>
      </c>
      <c r="E266" s="14" t="s">
        <v>45</v>
      </c>
      <c r="F266" s="71" t="s">
        <v>205</v>
      </c>
      <c r="G266" s="16">
        <v>25503010</v>
      </c>
      <c r="H266" s="14" t="s">
        <v>236</v>
      </c>
      <c r="I266" s="71" t="s">
        <v>205</v>
      </c>
      <c r="J266" s="72">
        <v>25503030</v>
      </c>
      <c r="K266" s="14" t="s">
        <v>207</v>
      </c>
    </row>
    <row r="267" spans="1:11" x14ac:dyDescent="0.25">
      <c r="A267" s="14" t="s">
        <v>1294</v>
      </c>
      <c r="B267" s="14">
        <v>689297</v>
      </c>
      <c r="C267" s="14" t="s">
        <v>221</v>
      </c>
      <c r="D267" s="14" t="s">
        <v>222</v>
      </c>
      <c r="E267" s="14" t="s">
        <v>36</v>
      </c>
      <c r="F267" s="71" t="s">
        <v>205</v>
      </c>
      <c r="G267" s="16">
        <v>25502020</v>
      </c>
      <c r="H267" s="14" t="s">
        <v>294</v>
      </c>
      <c r="I267" s="71" t="s">
        <v>205</v>
      </c>
      <c r="J267" s="72">
        <v>25504040</v>
      </c>
      <c r="K267" s="14" t="s">
        <v>301</v>
      </c>
    </row>
    <row r="268" spans="1:11" x14ac:dyDescent="0.25">
      <c r="A268" s="14" t="s">
        <v>1295</v>
      </c>
      <c r="B268" s="14">
        <v>752358</v>
      </c>
      <c r="C268" s="14" t="s">
        <v>212</v>
      </c>
      <c r="D268" s="14" t="s">
        <v>213</v>
      </c>
      <c r="E268" s="14" t="s">
        <v>39</v>
      </c>
      <c r="F268" s="71" t="s">
        <v>205</v>
      </c>
      <c r="G268" s="16">
        <v>25502020</v>
      </c>
      <c r="H268" s="14" t="s">
        <v>294</v>
      </c>
      <c r="I268" s="71" t="s">
        <v>218</v>
      </c>
      <c r="J268" s="72">
        <v>30101030</v>
      </c>
      <c r="K268" s="14" t="s">
        <v>690</v>
      </c>
    </row>
    <row r="269" spans="1:11" x14ac:dyDescent="0.25">
      <c r="A269" s="14" t="s">
        <v>1296</v>
      </c>
      <c r="B269" s="14">
        <v>8175397</v>
      </c>
      <c r="C269" s="14" t="s">
        <v>263</v>
      </c>
      <c r="D269" s="14" t="s">
        <v>197</v>
      </c>
      <c r="E269" s="14" t="s">
        <v>44</v>
      </c>
      <c r="F269" s="71" t="s">
        <v>264</v>
      </c>
      <c r="G269" s="16">
        <v>20304020</v>
      </c>
      <c r="H269" s="14" t="s">
        <v>265</v>
      </c>
      <c r="I269" s="71" t="s">
        <v>264</v>
      </c>
      <c r="J269" s="72">
        <v>20304040</v>
      </c>
      <c r="K269" s="14" t="s">
        <v>266</v>
      </c>
    </row>
    <row r="270" spans="1:11" x14ac:dyDescent="0.25">
      <c r="A270" s="14" t="s">
        <v>1297</v>
      </c>
      <c r="B270" s="14">
        <v>346418</v>
      </c>
      <c r="C270" s="14" t="s">
        <v>244</v>
      </c>
      <c r="D270" s="14" t="s">
        <v>1213</v>
      </c>
      <c r="E270" s="14" t="s">
        <v>1214</v>
      </c>
      <c r="F270" s="71" t="s">
        <v>205</v>
      </c>
      <c r="G270" s="16">
        <v>25502020</v>
      </c>
      <c r="H270" s="14" t="s">
        <v>294</v>
      </c>
      <c r="I270" s="71" t="s">
        <v>205</v>
      </c>
      <c r="J270" s="72">
        <v>25503030</v>
      </c>
      <c r="K270" s="14" t="s">
        <v>207</v>
      </c>
    </row>
    <row r="271" spans="1:11" x14ac:dyDescent="0.25">
      <c r="A271" s="14" t="s">
        <v>1298</v>
      </c>
      <c r="B271" s="14">
        <v>31370</v>
      </c>
      <c r="C271" s="14" t="s">
        <v>277</v>
      </c>
      <c r="D271" s="14" t="s">
        <v>278</v>
      </c>
      <c r="E271" s="14" t="s">
        <v>30</v>
      </c>
      <c r="F271" s="71" t="s">
        <v>205</v>
      </c>
      <c r="G271" s="16">
        <v>25502020</v>
      </c>
      <c r="H271" s="14" t="s">
        <v>294</v>
      </c>
      <c r="I271" s="71" t="s">
        <v>205</v>
      </c>
      <c r="J271" s="72">
        <v>25504020</v>
      </c>
      <c r="K271" s="14" t="s">
        <v>348</v>
      </c>
    </row>
    <row r="272" spans="1:11" x14ac:dyDescent="0.25">
      <c r="A272" s="14" t="s">
        <v>1299</v>
      </c>
      <c r="B272" s="14">
        <v>281704</v>
      </c>
      <c r="C272" s="14" t="s">
        <v>188</v>
      </c>
      <c r="D272" s="14" t="s">
        <v>197</v>
      </c>
      <c r="E272" s="14" t="s">
        <v>44</v>
      </c>
      <c r="F272" s="71" t="s">
        <v>205</v>
      </c>
      <c r="G272" s="16">
        <v>25502020</v>
      </c>
      <c r="H272" s="14" t="s">
        <v>294</v>
      </c>
      <c r="I272" s="71" t="s">
        <v>205</v>
      </c>
      <c r="J272" s="72">
        <v>25503030</v>
      </c>
      <c r="K272" s="14" t="s">
        <v>207</v>
      </c>
    </row>
    <row r="273" spans="1:11" x14ac:dyDescent="0.25">
      <c r="A273" s="14" t="s">
        <v>1300</v>
      </c>
      <c r="B273" s="14">
        <v>8251703</v>
      </c>
      <c r="C273" s="14" t="s">
        <v>188</v>
      </c>
      <c r="D273" s="14" t="s">
        <v>189</v>
      </c>
      <c r="E273" s="14" t="s">
        <v>31</v>
      </c>
      <c r="F273" s="71" t="s">
        <v>205</v>
      </c>
      <c r="G273" s="16">
        <v>25502020</v>
      </c>
      <c r="H273" s="14" t="s">
        <v>294</v>
      </c>
      <c r="I273" s="71" t="s">
        <v>205</v>
      </c>
      <c r="J273" s="72">
        <v>25504040</v>
      </c>
      <c r="K273" s="14" t="s">
        <v>301</v>
      </c>
    </row>
    <row r="274" spans="1:11" x14ac:dyDescent="0.25">
      <c r="A274" s="14" t="s">
        <v>1301</v>
      </c>
      <c r="B274" s="14">
        <v>43471</v>
      </c>
      <c r="C274" s="14" t="s">
        <v>234</v>
      </c>
      <c r="D274" s="14" t="s">
        <v>235</v>
      </c>
      <c r="E274" s="14" t="s">
        <v>83</v>
      </c>
      <c r="F274" s="71" t="s">
        <v>205</v>
      </c>
      <c r="G274" s="16">
        <v>25503010</v>
      </c>
      <c r="H274" s="14" t="s">
        <v>236</v>
      </c>
      <c r="I274" s="71" t="s">
        <v>205</v>
      </c>
      <c r="J274" s="72">
        <v>25503030</v>
      </c>
      <c r="K274" s="14" t="s">
        <v>207</v>
      </c>
    </row>
    <row r="275" spans="1:11" x14ac:dyDescent="0.25">
      <c r="A275" s="14" t="s">
        <v>465</v>
      </c>
      <c r="B275" s="14">
        <v>8169530</v>
      </c>
      <c r="C275" s="14" t="s">
        <v>215</v>
      </c>
      <c r="D275" s="14" t="s">
        <v>216</v>
      </c>
      <c r="E275" s="14" t="s">
        <v>29</v>
      </c>
      <c r="F275" s="71" t="s">
        <v>218</v>
      </c>
      <c r="G275" s="16">
        <v>30101040</v>
      </c>
      <c r="H275" s="14" t="s">
        <v>380</v>
      </c>
      <c r="I275" s="71" t="s">
        <v>218</v>
      </c>
      <c r="J275" s="72">
        <v>30101040</v>
      </c>
      <c r="K275" s="14" t="s">
        <v>219</v>
      </c>
    </row>
    <row r="276" spans="1:11" x14ac:dyDescent="0.25">
      <c r="A276" s="14" t="s">
        <v>233</v>
      </c>
      <c r="B276" s="14">
        <v>327980</v>
      </c>
      <c r="C276" s="14" t="s">
        <v>234</v>
      </c>
      <c r="D276" s="14" t="s">
        <v>235</v>
      </c>
      <c r="E276" s="14" t="s">
        <v>83</v>
      </c>
      <c r="F276" s="71" t="s">
        <v>205</v>
      </c>
      <c r="G276" s="16">
        <v>25503010</v>
      </c>
      <c r="H276" s="14" t="s">
        <v>236</v>
      </c>
      <c r="I276" s="71" t="s">
        <v>205</v>
      </c>
      <c r="J276" s="72">
        <v>25503030</v>
      </c>
      <c r="K276" s="14" t="s">
        <v>207</v>
      </c>
    </row>
    <row r="277" spans="1:11" x14ac:dyDescent="0.25">
      <c r="A277" s="14" t="s">
        <v>1302</v>
      </c>
      <c r="B277" s="14">
        <v>788276</v>
      </c>
      <c r="C277" s="14" t="s">
        <v>234</v>
      </c>
      <c r="D277" s="14" t="s">
        <v>235</v>
      </c>
      <c r="E277" s="14" t="s">
        <v>83</v>
      </c>
      <c r="F277" s="71" t="s">
        <v>264</v>
      </c>
      <c r="G277" s="16">
        <v>20304020</v>
      </c>
      <c r="H277" s="14" t="s">
        <v>265</v>
      </c>
      <c r="I277" s="71" t="s">
        <v>264</v>
      </c>
      <c r="J277" s="72">
        <v>20304030</v>
      </c>
      <c r="K277" s="14" t="s">
        <v>271</v>
      </c>
    </row>
    <row r="278" spans="1:11" x14ac:dyDescent="0.25">
      <c r="A278" s="14" t="s">
        <v>1303</v>
      </c>
      <c r="B278" s="14">
        <v>64508</v>
      </c>
      <c r="C278" s="14" t="s">
        <v>231</v>
      </c>
      <c r="D278" s="14" t="s">
        <v>238</v>
      </c>
      <c r="E278" s="14" t="s">
        <v>239</v>
      </c>
      <c r="F278" s="71" t="s">
        <v>205</v>
      </c>
      <c r="G278" s="16">
        <v>25503010</v>
      </c>
      <c r="H278" s="14" t="s">
        <v>236</v>
      </c>
      <c r="I278" s="71" t="s">
        <v>205</v>
      </c>
      <c r="J278" s="72">
        <v>25503030</v>
      </c>
      <c r="K278" s="14" t="s">
        <v>207</v>
      </c>
    </row>
    <row r="279" spans="1:11" x14ac:dyDescent="0.25">
      <c r="A279" s="14" t="s">
        <v>1304</v>
      </c>
      <c r="B279" s="14">
        <v>8177887</v>
      </c>
      <c r="C279" s="14" t="s">
        <v>231</v>
      </c>
      <c r="D279" s="14" t="s">
        <v>238</v>
      </c>
      <c r="E279" s="14" t="s">
        <v>239</v>
      </c>
      <c r="F279" s="71" t="s">
        <v>205</v>
      </c>
      <c r="G279" s="16">
        <v>25502020</v>
      </c>
      <c r="H279" s="14" t="s">
        <v>294</v>
      </c>
      <c r="I279" s="71" t="s">
        <v>218</v>
      </c>
      <c r="J279" s="72">
        <v>30101040</v>
      </c>
      <c r="K279" s="14" t="s">
        <v>219</v>
      </c>
    </row>
    <row r="280" spans="1:11" x14ac:dyDescent="0.25">
      <c r="A280" s="14" t="s">
        <v>1305</v>
      </c>
      <c r="B280" s="14">
        <v>8112703</v>
      </c>
      <c r="C280" s="14" t="s">
        <v>188</v>
      </c>
      <c r="D280" s="14" t="s">
        <v>189</v>
      </c>
      <c r="E280" s="14" t="s">
        <v>31</v>
      </c>
      <c r="F280" s="71" t="s">
        <v>355</v>
      </c>
      <c r="G280" s="16">
        <v>40102010</v>
      </c>
      <c r="H280" s="14" t="s">
        <v>1073</v>
      </c>
      <c r="I280" s="71" t="s">
        <v>355</v>
      </c>
      <c r="J280" s="72">
        <v>40201050</v>
      </c>
      <c r="K280" s="14" t="s">
        <v>359</v>
      </c>
    </row>
    <row r="281" spans="1:11" x14ac:dyDescent="0.25">
      <c r="A281" s="14" t="s">
        <v>1306</v>
      </c>
      <c r="B281" s="14">
        <v>2131</v>
      </c>
      <c r="C281" s="14" t="s">
        <v>221</v>
      </c>
      <c r="D281" s="14" t="s">
        <v>222</v>
      </c>
      <c r="E281" s="14" t="s">
        <v>36</v>
      </c>
      <c r="F281" s="71" t="s">
        <v>205</v>
      </c>
      <c r="G281" s="16">
        <v>25503010</v>
      </c>
      <c r="H281" s="14" t="s">
        <v>236</v>
      </c>
      <c r="I281" s="71" t="s">
        <v>218</v>
      </c>
      <c r="J281" s="72">
        <v>30101030</v>
      </c>
      <c r="K281" s="14" t="s">
        <v>690</v>
      </c>
    </row>
    <row r="282" spans="1:11" x14ac:dyDescent="0.25">
      <c r="A282" s="14" t="s">
        <v>1307</v>
      </c>
      <c r="B282" s="14">
        <v>8181596</v>
      </c>
      <c r="C282" s="14" t="s">
        <v>319</v>
      </c>
      <c r="D282" s="14" t="s">
        <v>1116</v>
      </c>
      <c r="E282" s="14" t="s">
        <v>1117</v>
      </c>
      <c r="F282" s="71" t="s">
        <v>205</v>
      </c>
      <c r="G282" s="16">
        <v>25503010</v>
      </c>
      <c r="H282" s="14" t="s">
        <v>236</v>
      </c>
      <c r="I282" s="71" t="s">
        <v>205</v>
      </c>
      <c r="J282" s="72">
        <v>25503030</v>
      </c>
      <c r="K282" s="14" t="s">
        <v>207</v>
      </c>
    </row>
    <row r="283" spans="1:11" x14ac:dyDescent="0.25">
      <c r="A283" s="14" t="s">
        <v>1308</v>
      </c>
      <c r="B283" s="14">
        <v>8026986</v>
      </c>
      <c r="C283" s="14" t="s">
        <v>1309</v>
      </c>
      <c r="D283" s="14" t="s">
        <v>1310</v>
      </c>
      <c r="E283" s="14" t="s">
        <v>1311</v>
      </c>
      <c r="F283" s="71" t="s">
        <v>353</v>
      </c>
      <c r="G283" s="16">
        <v>45102020</v>
      </c>
      <c r="H283" s="14" t="s">
        <v>354</v>
      </c>
      <c r="I283" s="71" t="s">
        <v>355</v>
      </c>
      <c r="J283" s="72">
        <v>40201060</v>
      </c>
      <c r="K283" s="14" t="s">
        <v>356</v>
      </c>
    </row>
    <row r="284" spans="1:11" x14ac:dyDescent="0.25">
      <c r="A284" s="14" t="s">
        <v>1312</v>
      </c>
      <c r="B284" s="14">
        <v>15644</v>
      </c>
      <c r="C284" s="14" t="s">
        <v>188</v>
      </c>
      <c r="D284" s="14" t="s">
        <v>197</v>
      </c>
      <c r="E284" s="14" t="s">
        <v>44</v>
      </c>
      <c r="F284" s="71" t="s">
        <v>355</v>
      </c>
      <c r="G284" s="16">
        <v>40102010</v>
      </c>
      <c r="H284" s="14" t="s">
        <v>1073</v>
      </c>
      <c r="I284" s="71" t="s">
        <v>355</v>
      </c>
      <c r="J284" s="72">
        <v>40101015</v>
      </c>
      <c r="K284" s="14" t="s">
        <v>418</v>
      </c>
    </row>
    <row r="285" spans="1:11" x14ac:dyDescent="0.25">
      <c r="A285" s="14" t="s">
        <v>1313</v>
      </c>
      <c r="B285" s="14">
        <v>740570</v>
      </c>
      <c r="C285" s="14" t="s">
        <v>188</v>
      </c>
      <c r="D285" s="14" t="s">
        <v>197</v>
      </c>
      <c r="E285" s="14" t="s">
        <v>44</v>
      </c>
      <c r="F285" s="71" t="s">
        <v>355</v>
      </c>
      <c r="G285" s="16">
        <v>40102010</v>
      </c>
      <c r="H285" s="14" t="s">
        <v>1073</v>
      </c>
      <c r="I285" s="71" t="s">
        <v>355</v>
      </c>
      <c r="J285" s="72">
        <v>40101015</v>
      </c>
      <c r="K285" s="14" t="s">
        <v>418</v>
      </c>
    </row>
    <row r="286" spans="1:11" x14ac:dyDescent="0.25">
      <c r="A286" s="14" t="s">
        <v>1314</v>
      </c>
      <c r="B286" s="14">
        <v>324418</v>
      </c>
      <c r="C286" s="14" t="s">
        <v>1315</v>
      </c>
      <c r="D286" s="14" t="s">
        <v>1316</v>
      </c>
      <c r="E286" s="14" t="s">
        <v>1317</v>
      </c>
      <c r="F286" s="71" t="s">
        <v>218</v>
      </c>
      <c r="G286" s="16">
        <v>30101040</v>
      </c>
      <c r="H286" s="14" t="s">
        <v>380</v>
      </c>
      <c r="I286" s="71" t="s">
        <v>218</v>
      </c>
      <c r="J286" s="72">
        <v>30101040</v>
      </c>
      <c r="K286" s="14" t="s">
        <v>219</v>
      </c>
    </row>
    <row r="287" spans="1:11" x14ac:dyDescent="0.25">
      <c r="A287" s="14" t="s">
        <v>1318</v>
      </c>
      <c r="B287" s="14">
        <v>700767</v>
      </c>
      <c r="C287" s="14" t="s">
        <v>231</v>
      </c>
      <c r="D287" s="14" t="s">
        <v>246</v>
      </c>
      <c r="E287" s="14" t="s">
        <v>247</v>
      </c>
      <c r="F287" s="71" t="s">
        <v>264</v>
      </c>
      <c r="G287" s="16">
        <v>20304020</v>
      </c>
      <c r="H287" s="14" t="s">
        <v>265</v>
      </c>
      <c r="I287" s="71" t="s">
        <v>264</v>
      </c>
      <c r="J287" s="72">
        <v>20304040</v>
      </c>
      <c r="K287" s="14" t="s">
        <v>266</v>
      </c>
    </row>
    <row r="288" spans="1:11" x14ac:dyDescent="0.25">
      <c r="A288" s="14" t="s">
        <v>1319</v>
      </c>
      <c r="B288" s="14">
        <v>708072</v>
      </c>
      <c r="C288" s="14" t="s">
        <v>221</v>
      </c>
      <c r="D288" s="14" t="s">
        <v>222</v>
      </c>
      <c r="E288" s="14" t="s">
        <v>36</v>
      </c>
      <c r="F288" s="71" t="s">
        <v>205</v>
      </c>
      <c r="G288" s="16">
        <v>25502020</v>
      </c>
      <c r="H288" s="14" t="s">
        <v>294</v>
      </c>
      <c r="I288" s="71" t="s">
        <v>205</v>
      </c>
      <c r="J288" s="72">
        <v>25504020</v>
      </c>
      <c r="K288" s="14" t="s">
        <v>348</v>
      </c>
    </row>
    <row r="289" spans="1:11" x14ac:dyDescent="0.25">
      <c r="A289" s="14" t="s">
        <v>1320</v>
      </c>
      <c r="B289" s="14">
        <v>8035246</v>
      </c>
      <c r="C289" s="14" t="s">
        <v>231</v>
      </c>
      <c r="D289" s="14" t="s">
        <v>246</v>
      </c>
      <c r="E289" s="14" t="s">
        <v>247</v>
      </c>
      <c r="F289" s="71" t="s">
        <v>205</v>
      </c>
      <c r="G289" s="16">
        <v>25503010</v>
      </c>
      <c r="H289" s="14" t="s">
        <v>236</v>
      </c>
      <c r="I289" s="71" t="s">
        <v>205</v>
      </c>
      <c r="J289" s="72">
        <v>25503030</v>
      </c>
      <c r="K289" s="14" t="s">
        <v>207</v>
      </c>
    </row>
    <row r="290" spans="1:11" x14ac:dyDescent="0.25">
      <c r="A290" s="14" t="s">
        <v>1321</v>
      </c>
      <c r="B290" s="14">
        <v>8035247</v>
      </c>
      <c r="C290" s="14" t="s">
        <v>231</v>
      </c>
      <c r="D290" s="14" t="s">
        <v>238</v>
      </c>
      <c r="E290" s="14" t="s">
        <v>239</v>
      </c>
      <c r="F290" s="71" t="s">
        <v>205</v>
      </c>
      <c r="G290" s="16">
        <v>25502020</v>
      </c>
      <c r="H290" s="14" t="s">
        <v>294</v>
      </c>
      <c r="I290" s="71" t="s">
        <v>205</v>
      </c>
      <c r="J290" s="72">
        <v>25504020</v>
      </c>
      <c r="K290" s="14" t="s">
        <v>348</v>
      </c>
    </row>
    <row r="291" spans="1:11" x14ac:dyDescent="0.25">
      <c r="A291" s="14" t="s">
        <v>227</v>
      </c>
      <c r="B291" s="14">
        <v>9093</v>
      </c>
      <c r="C291" s="14" t="s">
        <v>203</v>
      </c>
      <c r="D291" s="14" t="s">
        <v>204</v>
      </c>
      <c r="E291" s="14" t="s">
        <v>49</v>
      </c>
      <c r="F291" s="71" t="s">
        <v>205</v>
      </c>
      <c r="G291" s="16">
        <v>25503020</v>
      </c>
      <c r="H291" s="14" t="s">
        <v>206</v>
      </c>
      <c r="I291" s="71" t="s">
        <v>205</v>
      </c>
      <c r="J291" s="72">
        <v>25503030</v>
      </c>
      <c r="K291" s="14" t="s">
        <v>207</v>
      </c>
    </row>
    <row r="292" spans="1:11" x14ac:dyDescent="0.25">
      <c r="A292" s="14" t="s">
        <v>290</v>
      </c>
      <c r="B292" s="14">
        <v>7412</v>
      </c>
      <c r="C292" s="14" t="s">
        <v>188</v>
      </c>
      <c r="D292" s="14" t="s">
        <v>197</v>
      </c>
      <c r="E292" s="14" t="s">
        <v>44</v>
      </c>
      <c r="F292" s="71" t="s">
        <v>264</v>
      </c>
      <c r="G292" s="16">
        <v>20304020</v>
      </c>
      <c r="H292" s="14" t="s">
        <v>265</v>
      </c>
      <c r="I292" s="71" t="s">
        <v>264</v>
      </c>
      <c r="J292" s="72">
        <v>20304030</v>
      </c>
      <c r="K292" s="14" t="s">
        <v>271</v>
      </c>
    </row>
    <row r="293" spans="1:11" x14ac:dyDescent="0.25">
      <c r="A293" s="14" t="s">
        <v>1322</v>
      </c>
      <c r="B293" s="14">
        <v>17189</v>
      </c>
      <c r="C293" s="14" t="s">
        <v>231</v>
      </c>
      <c r="D293" s="14" t="s">
        <v>238</v>
      </c>
      <c r="E293" s="14" t="s">
        <v>239</v>
      </c>
      <c r="F293" s="71" t="s">
        <v>205</v>
      </c>
      <c r="G293" s="16">
        <v>25503010</v>
      </c>
      <c r="H293" s="14" t="s">
        <v>236</v>
      </c>
      <c r="I293" s="71" t="s">
        <v>205</v>
      </c>
      <c r="J293" s="72">
        <v>25503030</v>
      </c>
      <c r="K293" s="14" t="s">
        <v>207</v>
      </c>
    </row>
    <row r="294" spans="1:11" x14ac:dyDescent="0.25">
      <c r="A294" s="14" t="s">
        <v>1323</v>
      </c>
      <c r="B294" s="14">
        <v>8103776</v>
      </c>
      <c r="C294" s="14" t="s">
        <v>188</v>
      </c>
      <c r="D294" s="14" t="s">
        <v>197</v>
      </c>
      <c r="E294" s="14" t="s">
        <v>44</v>
      </c>
      <c r="F294" s="71" t="s">
        <v>264</v>
      </c>
      <c r="G294" s="16">
        <v>20304020</v>
      </c>
      <c r="H294" s="14" t="s">
        <v>265</v>
      </c>
      <c r="I294" s="71" t="s">
        <v>264</v>
      </c>
      <c r="J294" s="72">
        <v>20304040</v>
      </c>
      <c r="K294" s="14" t="s">
        <v>266</v>
      </c>
    </row>
    <row r="295" spans="1:11" x14ac:dyDescent="0.25">
      <c r="A295" s="14" t="s">
        <v>1324</v>
      </c>
      <c r="B295" s="14">
        <v>354812</v>
      </c>
      <c r="C295" s="14" t="s">
        <v>203</v>
      </c>
      <c r="D295" s="14" t="s">
        <v>204</v>
      </c>
      <c r="E295" s="14" t="s">
        <v>49</v>
      </c>
      <c r="F295" s="71" t="s">
        <v>355</v>
      </c>
      <c r="G295" s="16">
        <v>40102010</v>
      </c>
      <c r="H295" s="14" t="s">
        <v>1073</v>
      </c>
      <c r="I295" s="71" t="s">
        <v>355</v>
      </c>
      <c r="J295" s="72">
        <v>40201050</v>
      </c>
      <c r="K295" s="14" t="s">
        <v>359</v>
      </c>
    </row>
    <row r="296" spans="1:11" x14ac:dyDescent="0.25">
      <c r="A296" s="14" t="s">
        <v>282</v>
      </c>
      <c r="B296" s="14">
        <v>8248216</v>
      </c>
      <c r="C296" s="14" t="s">
        <v>188</v>
      </c>
      <c r="D296" s="14" t="s">
        <v>197</v>
      </c>
      <c r="E296" s="14" t="s">
        <v>44</v>
      </c>
      <c r="F296" s="71" t="s">
        <v>264</v>
      </c>
      <c r="G296" s="16">
        <v>20304020</v>
      </c>
      <c r="H296" s="14" t="s">
        <v>265</v>
      </c>
      <c r="I296" s="71" t="s">
        <v>264</v>
      </c>
      <c r="J296" s="72">
        <v>20304040</v>
      </c>
      <c r="K296" s="14" t="s">
        <v>266</v>
      </c>
    </row>
    <row r="297" spans="1:11" x14ac:dyDescent="0.25">
      <c r="A297" s="14" t="s">
        <v>1325</v>
      </c>
      <c r="B297" s="14">
        <v>34026</v>
      </c>
      <c r="C297" s="14" t="s">
        <v>231</v>
      </c>
      <c r="D297" s="14" t="s">
        <v>293</v>
      </c>
      <c r="E297" s="14" t="s">
        <v>45</v>
      </c>
      <c r="F297" s="71" t="s">
        <v>353</v>
      </c>
      <c r="G297" s="16">
        <v>45102020</v>
      </c>
      <c r="H297" s="14" t="s">
        <v>354</v>
      </c>
      <c r="I297" s="71" t="s">
        <v>355</v>
      </c>
      <c r="J297" s="72">
        <v>40201060</v>
      </c>
      <c r="K297" s="14" t="s">
        <v>356</v>
      </c>
    </row>
    <row r="298" spans="1:11" x14ac:dyDescent="0.25">
      <c r="A298" s="14" t="s">
        <v>1326</v>
      </c>
      <c r="B298" s="14">
        <v>487437</v>
      </c>
      <c r="C298" s="14" t="s">
        <v>277</v>
      </c>
      <c r="D298" s="14" t="s">
        <v>278</v>
      </c>
      <c r="E298" s="14" t="s">
        <v>30</v>
      </c>
      <c r="F298" s="71" t="s">
        <v>353</v>
      </c>
      <c r="G298" s="16">
        <v>45102020</v>
      </c>
      <c r="H298" s="14" t="s">
        <v>354</v>
      </c>
      <c r="I298" s="71" t="s">
        <v>355</v>
      </c>
      <c r="J298" s="72">
        <v>40201060</v>
      </c>
      <c r="K298" s="14" t="s">
        <v>356</v>
      </c>
    </row>
    <row r="299" spans="1:11" x14ac:dyDescent="0.25">
      <c r="A299" s="14" t="s">
        <v>1327</v>
      </c>
      <c r="B299" s="14">
        <v>23213</v>
      </c>
      <c r="C299" s="14" t="s">
        <v>188</v>
      </c>
      <c r="D299" s="14" t="s">
        <v>197</v>
      </c>
      <c r="E299" s="14" t="s">
        <v>44</v>
      </c>
      <c r="F299" s="71" t="s">
        <v>355</v>
      </c>
      <c r="G299" s="16">
        <v>40102010</v>
      </c>
      <c r="H299" s="14" t="s">
        <v>1073</v>
      </c>
      <c r="I299" s="71" t="s">
        <v>355</v>
      </c>
      <c r="J299" s="72">
        <v>40101015</v>
      </c>
      <c r="K299" s="14" t="s">
        <v>418</v>
      </c>
    </row>
    <row r="300" spans="1:11" x14ac:dyDescent="0.25">
      <c r="A300" s="14" t="s">
        <v>1328</v>
      </c>
      <c r="B300" s="14">
        <v>207158</v>
      </c>
      <c r="C300" s="14" t="s">
        <v>188</v>
      </c>
      <c r="D300" s="14" t="s">
        <v>197</v>
      </c>
      <c r="E300" s="14" t="s">
        <v>44</v>
      </c>
      <c r="F300" s="71" t="s">
        <v>355</v>
      </c>
      <c r="G300" s="16">
        <v>40102010</v>
      </c>
      <c r="H300" s="14" t="s">
        <v>1073</v>
      </c>
      <c r="I300" s="71" t="s">
        <v>355</v>
      </c>
      <c r="J300" s="72">
        <v>40101015</v>
      </c>
      <c r="K300" s="14" t="s">
        <v>418</v>
      </c>
    </row>
    <row r="301" spans="1:11" x14ac:dyDescent="0.25">
      <c r="A301" s="73" t="s">
        <v>1329</v>
      </c>
      <c r="B301" s="73">
        <v>27635</v>
      </c>
      <c r="C301" s="73" t="s">
        <v>212</v>
      </c>
      <c r="D301" s="73" t="s">
        <v>213</v>
      </c>
      <c r="E301" s="73" t="s">
        <v>39</v>
      </c>
      <c r="F301" s="74" t="s">
        <v>355</v>
      </c>
      <c r="G301" s="75">
        <v>40102010</v>
      </c>
      <c r="H301" s="73" t="s">
        <v>1073</v>
      </c>
      <c r="I301" s="74" t="s">
        <v>355</v>
      </c>
      <c r="J301" s="76">
        <v>40201050</v>
      </c>
      <c r="K301" s="73" t="s">
        <v>359</v>
      </c>
    </row>
    <row r="302" spans="1:11" x14ac:dyDescent="0.25">
      <c r="A302" s="14" t="s">
        <v>1330</v>
      </c>
      <c r="B302" s="14">
        <v>270455</v>
      </c>
      <c r="C302" s="14" t="s">
        <v>188</v>
      </c>
      <c r="D302" s="14" t="s">
        <v>197</v>
      </c>
      <c r="E302" s="14" t="s">
        <v>44</v>
      </c>
      <c r="F302" s="71" t="s">
        <v>355</v>
      </c>
      <c r="G302" s="16">
        <v>40102010</v>
      </c>
      <c r="H302" s="14" t="s">
        <v>1073</v>
      </c>
      <c r="I302" s="71" t="s">
        <v>355</v>
      </c>
      <c r="J302" s="72">
        <v>40101015</v>
      </c>
      <c r="K302" s="14" t="s">
        <v>418</v>
      </c>
    </row>
    <row r="303" spans="1:11" x14ac:dyDescent="0.25">
      <c r="A303" s="14" t="s">
        <v>1331</v>
      </c>
      <c r="B303" s="14">
        <v>8177045</v>
      </c>
      <c r="C303" s="14" t="s">
        <v>314</v>
      </c>
      <c r="D303" s="14" t="s">
        <v>315</v>
      </c>
      <c r="E303" s="14" t="s">
        <v>316</v>
      </c>
      <c r="F303" s="71" t="s">
        <v>355</v>
      </c>
      <c r="G303" s="16">
        <v>40102010</v>
      </c>
      <c r="H303" s="14" t="s">
        <v>1073</v>
      </c>
      <c r="I303" s="71" t="s">
        <v>355</v>
      </c>
      <c r="J303" s="72">
        <v>40201050</v>
      </c>
      <c r="K303" s="14" t="s">
        <v>359</v>
      </c>
    </row>
    <row r="304" spans="1:11" x14ac:dyDescent="0.25">
      <c r="A304" s="14" t="s">
        <v>1332</v>
      </c>
      <c r="B304" s="14">
        <v>30199</v>
      </c>
      <c r="C304" s="14" t="s">
        <v>1179</v>
      </c>
      <c r="D304" s="14" t="s">
        <v>1180</v>
      </c>
      <c r="E304" s="14" t="s">
        <v>50</v>
      </c>
      <c r="F304" s="71" t="s">
        <v>190</v>
      </c>
      <c r="G304" s="16">
        <v>60101060</v>
      </c>
      <c r="H304" s="14" t="s">
        <v>361</v>
      </c>
      <c r="I304" s="71" t="s">
        <v>190</v>
      </c>
      <c r="J304" s="72">
        <v>60106010</v>
      </c>
      <c r="K304" s="14" t="s">
        <v>362</v>
      </c>
    </row>
    <row r="305" spans="1:11" x14ac:dyDescent="0.25">
      <c r="A305" s="14" t="s">
        <v>1333</v>
      </c>
      <c r="B305" s="14">
        <v>8177026</v>
      </c>
      <c r="C305" s="14" t="s">
        <v>188</v>
      </c>
      <c r="D305" s="14" t="s">
        <v>197</v>
      </c>
      <c r="E305" s="14" t="s">
        <v>44</v>
      </c>
      <c r="F305" s="71" t="s">
        <v>355</v>
      </c>
      <c r="G305" s="16">
        <v>40102010</v>
      </c>
      <c r="H305" s="14" t="s">
        <v>1073</v>
      </c>
      <c r="I305" s="71" t="s">
        <v>355</v>
      </c>
      <c r="J305" s="72">
        <v>40201050</v>
      </c>
      <c r="K305" s="14" t="s">
        <v>359</v>
      </c>
    </row>
    <row r="306" spans="1:11" x14ac:dyDescent="0.25">
      <c r="A306" s="14" t="s">
        <v>1334</v>
      </c>
      <c r="B306" s="14">
        <v>8177510</v>
      </c>
      <c r="C306" s="14" t="s">
        <v>209</v>
      </c>
      <c r="D306" s="14" t="s">
        <v>230</v>
      </c>
      <c r="E306" s="14" t="s">
        <v>38</v>
      </c>
      <c r="F306" s="71" t="s">
        <v>190</v>
      </c>
      <c r="G306" s="16">
        <v>60101060</v>
      </c>
      <c r="H306" s="14" t="s">
        <v>361</v>
      </c>
      <c r="I306" s="71" t="s">
        <v>190</v>
      </c>
      <c r="J306" s="72">
        <v>60106010</v>
      </c>
      <c r="K306" s="14" t="s">
        <v>362</v>
      </c>
    </row>
    <row r="307" spans="1:11" x14ac:dyDescent="0.25">
      <c r="A307" s="14" t="s">
        <v>1335</v>
      </c>
      <c r="B307" s="14">
        <v>8026847</v>
      </c>
      <c r="C307" s="14" t="s">
        <v>268</v>
      </c>
      <c r="D307" s="14" t="s">
        <v>269</v>
      </c>
      <c r="E307" s="14" t="s">
        <v>35</v>
      </c>
      <c r="F307" s="71" t="s">
        <v>205</v>
      </c>
      <c r="G307" s="16">
        <v>25502020</v>
      </c>
      <c r="H307" s="14" t="s">
        <v>294</v>
      </c>
      <c r="I307" s="71" t="s">
        <v>205</v>
      </c>
      <c r="J307" s="72">
        <v>25504060</v>
      </c>
      <c r="K307" s="14" t="s">
        <v>320</v>
      </c>
    </row>
    <row r="308" spans="1:11" x14ac:dyDescent="0.25">
      <c r="A308" s="14" t="s">
        <v>1336</v>
      </c>
      <c r="B308" s="14">
        <v>27954</v>
      </c>
      <c r="C308" s="14" t="s">
        <v>1290</v>
      </c>
      <c r="D308" s="14" t="s">
        <v>293</v>
      </c>
      <c r="E308" s="14" t="s">
        <v>45</v>
      </c>
      <c r="F308" s="71" t="s">
        <v>205</v>
      </c>
      <c r="G308" s="16">
        <v>25502020</v>
      </c>
      <c r="H308" s="14" t="s">
        <v>294</v>
      </c>
      <c r="I308" s="71" t="s">
        <v>218</v>
      </c>
      <c r="J308" s="72">
        <v>30101040</v>
      </c>
      <c r="K308" s="14" t="s">
        <v>219</v>
      </c>
    </row>
    <row r="309" spans="1:11" x14ac:dyDescent="0.25">
      <c r="A309" s="14" t="s">
        <v>1337</v>
      </c>
      <c r="B309" s="14">
        <v>8250162</v>
      </c>
      <c r="C309" s="14" t="s">
        <v>188</v>
      </c>
      <c r="D309" s="14" t="s">
        <v>197</v>
      </c>
      <c r="E309" s="14" t="s">
        <v>44</v>
      </c>
      <c r="F309" s="71" t="s">
        <v>205</v>
      </c>
      <c r="G309" s="16">
        <v>25502020</v>
      </c>
      <c r="H309" s="14" t="s">
        <v>294</v>
      </c>
      <c r="I309" s="71" t="s">
        <v>205</v>
      </c>
      <c r="J309" s="72">
        <v>25503030</v>
      </c>
      <c r="K309" s="14" t="s">
        <v>207</v>
      </c>
    </row>
    <row r="310" spans="1:11" x14ac:dyDescent="0.25">
      <c r="A310" s="14" t="s">
        <v>1338</v>
      </c>
      <c r="B310" s="14">
        <v>290011</v>
      </c>
      <c r="C310" s="14" t="s">
        <v>1339</v>
      </c>
      <c r="D310" s="14" t="s">
        <v>1340</v>
      </c>
      <c r="E310" s="14" t="s">
        <v>1341</v>
      </c>
      <c r="F310" s="71" t="s">
        <v>355</v>
      </c>
      <c r="G310" s="16">
        <v>40102010</v>
      </c>
      <c r="H310" s="14" t="s">
        <v>1073</v>
      </c>
      <c r="I310" s="71" t="s">
        <v>355</v>
      </c>
      <c r="J310" s="72">
        <v>40201050</v>
      </c>
      <c r="K310" s="14" t="s">
        <v>359</v>
      </c>
    </row>
    <row r="311" spans="1:11" x14ac:dyDescent="0.25">
      <c r="A311" s="14" t="s">
        <v>1342</v>
      </c>
      <c r="B311" s="14">
        <v>280789</v>
      </c>
      <c r="C311" s="14" t="s">
        <v>231</v>
      </c>
      <c r="D311" s="14" t="s">
        <v>238</v>
      </c>
      <c r="E311" s="14" t="s">
        <v>239</v>
      </c>
      <c r="F311" s="71" t="s">
        <v>264</v>
      </c>
      <c r="G311" s="16">
        <v>20304020</v>
      </c>
      <c r="H311" s="14" t="s">
        <v>265</v>
      </c>
      <c r="I311" s="71" t="s">
        <v>264</v>
      </c>
      <c r="J311" s="72">
        <v>20304040</v>
      </c>
      <c r="K311" s="14" t="s">
        <v>266</v>
      </c>
    </row>
    <row r="312" spans="1:11" x14ac:dyDescent="0.25">
      <c r="A312" s="14" t="s">
        <v>1343</v>
      </c>
      <c r="B312" s="14">
        <v>209378</v>
      </c>
      <c r="C312" s="14" t="s">
        <v>231</v>
      </c>
      <c r="D312" s="14" t="s">
        <v>238</v>
      </c>
      <c r="E312" s="14" t="s">
        <v>239</v>
      </c>
      <c r="F312" s="71" t="s">
        <v>205</v>
      </c>
      <c r="G312" s="16">
        <v>25503010</v>
      </c>
      <c r="H312" s="14" t="s">
        <v>236</v>
      </c>
      <c r="I312" s="71" t="s">
        <v>205</v>
      </c>
      <c r="J312" s="72">
        <v>25503030</v>
      </c>
      <c r="K312" s="14" t="s">
        <v>207</v>
      </c>
    </row>
    <row r="313" spans="1:11" x14ac:dyDescent="0.25">
      <c r="A313" s="14" t="s">
        <v>1344</v>
      </c>
      <c r="B313" s="14">
        <v>817930</v>
      </c>
      <c r="C313" s="14" t="s">
        <v>188</v>
      </c>
      <c r="D313" s="14" t="s">
        <v>197</v>
      </c>
      <c r="E313" s="14" t="s">
        <v>44</v>
      </c>
      <c r="F313" s="71" t="s">
        <v>264</v>
      </c>
      <c r="G313" s="16">
        <v>20304020</v>
      </c>
      <c r="H313" s="14" t="s">
        <v>265</v>
      </c>
      <c r="I313" s="71" t="s">
        <v>264</v>
      </c>
      <c r="J313" s="72">
        <v>20304040</v>
      </c>
      <c r="K313" s="14" t="s">
        <v>266</v>
      </c>
    </row>
    <row r="314" spans="1:11" x14ac:dyDescent="0.25">
      <c r="A314" s="14" t="s">
        <v>1345</v>
      </c>
      <c r="B314" s="14">
        <v>6396</v>
      </c>
      <c r="C314" s="14" t="s">
        <v>244</v>
      </c>
      <c r="D314" s="14" t="s">
        <v>245</v>
      </c>
      <c r="E314" s="14" t="s">
        <v>65</v>
      </c>
      <c r="F314" s="71" t="s">
        <v>205</v>
      </c>
      <c r="G314" s="16">
        <v>25503010</v>
      </c>
      <c r="H314" s="14" t="s">
        <v>236</v>
      </c>
      <c r="I314" s="71" t="s">
        <v>205</v>
      </c>
      <c r="J314" s="72">
        <v>25503030</v>
      </c>
      <c r="K314" s="14" t="s">
        <v>207</v>
      </c>
    </row>
    <row r="315" spans="1:11" x14ac:dyDescent="0.25">
      <c r="A315" s="14" t="s">
        <v>1346</v>
      </c>
      <c r="B315" s="14">
        <v>263723</v>
      </c>
      <c r="C315" s="14" t="s">
        <v>244</v>
      </c>
      <c r="D315" s="14" t="s">
        <v>245</v>
      </c>
      <c r="E315" s="14" t="s">
        <v>65</v>
      </c>
      <c r="F315" s="71" t="s">
        <v>205</v>
      </c>
      <c r="G315" s="16">
        <v>25502020</v>
      </c>
      <c r="H315" s="14" t="s">
        <v>294</v>
      </c>
      <c r="I315" s="71" t="s">
        <v>205</v>
      </c>
      <c r="J315" s="72">
        <v>25503030</v>
      </c>
      <c r="K315" s="14" t="s">
        <v>207</v>
      </c>
    </row>
    <row r="316" spans="1:11" x14ac:dyDescent="0.25">
      <c r="A316" s="14" t="s">
        <v>1347</v>
      </c>
      <c r="B316" s="14">
        <v>8110662</v>
      </c>
      <c r="C316" s="14" t="s">
        <v>1348</v>
      </c>
      <c r="D316" s="14" t="s">
        <v>197</v>
      </c>
      <c r="E316" s="14" t="s">
        <v>44</v>
      </c>
      <c r="F316" s="71" t="s">
        <v>353</v>
      </c>
      <c r="G316" s="16">
        <v>45102020</v>
      </c>
      <c r="H316" s="14" t="s">
        <v>354</v>
      </c>
      <c r="I316" s="71" t="s">
        <v>264</v>
      </c>
      <c r="J316" s="72">
        <v>20202030</v>
      </c>
      <c r="K316" s="14" t="s">
        <v>354</v>
      </c>
    </row>
    <row r="317" spans="1:11" x14ac:dyDescent="0.25">
      <c r="A317" s="14" t="s">
        <v>1349</v>
      </c>
      <c r="B317" s="14">
        <v>277882</v>
      </c>
      <c r="C317" s="14" t="s">
        <v>188</v>
      </c>
      <c r="D317" s="14" t="s">
        <v>197</v>
      </c>
      <c r="E317" s="14" t="s">
        <v>44</v>
      </c>
      <c r="F317" s="71" t="s">
        <v>355</v>
      </c>
      <c r="G317" s="16">
        <v>40102010</v>
      </c>
      <c r="H317" s="14" t="s">
        <v>1073</v>
      </c>
      <c r="I317" s="71" t="s">
        <v>355</v>
      </c>
      <c r="J317" s="72">
        <v>40101015</v>
      </c>
      <c r="K317" s="14" t="s">
        <v>418</v>
      </c>
    </row>
    <row r="318" spans="1:11" x14ac:dyDescent="0.25">
      <c r="A318" s="14" t="s">
        <v>1350</v>
      </c>
      <c r="B318" s="14">
        <v>298540</v>
      </c>
      <c r="C318" s="14" t="s">
        <v>314</v>
      </c>
      <c r="D318" s="14" t="s">
        <v>315</v>
      </c>
      <c r="E318" s="14" t="s">
        <v>316</v>
      </c>
      <c r="F318" s="71" t="s">
        <v>355</v>
      </c>
      <c r="G318" s="16">
        <v>40102010</v>
      </c>
      <c r="H318" s="14" t="s">
        <v>1073</v>
      </c>
      <c r="I318" s="71" t="s">
        <v>355</v>
      </c>
      <c r="J318" s="72">
        <v>40201050</v>
      </c>
      <c r="K318" s="14" t="s">
        <v>359</v>
      </c>
    </row>
    <row r="319" spans="1:11" x14ac:dyDescent="0.25">
      <c r="A319" s="14" t="s">
        <v>1351</v>
      </c>
      <c r="B319" s="14">
        <v>36278</v>
      </c>
      <c r="C319" s="14" t="s">
        <v>221</v>
      </c>
      <c r="D319" s="14" t="s">
        <v>222</v>
      </c>
      <c r="E319" s="14" t="s">
        <v>36</v>
      </c>
      <c r="F319" s="71" t="s">
        <v>205</v>
      </c>
      <c r="G319" s="16">
        <v>25502020</v>
      </c>
      <c r="H319" s="14" t="s">
        <v>294</v>
      </c>
      <c r="I319" s="71" t="s">
        <v>218</v>
      </c>
      <c r="J319" s="72">
        <v>30101040</v>
      </c>
      <c r="K319" s="14" t="s">
        <v>219</v>
      </c>
    </row>
    <row r="320" spans="1:11" x14ac:dyDescent="0.25">
      <c r="A320" s="14" t="s">
        <v>1352</v>
      </c>
      <c r="B320" s="14">
        <v>296366</v>
      </c>
      <c r="C320" s="14" t="s">
        <v>188</v>
      </c>
      <c r="D320" s="14" t="s">
        <v>1124</v>
      </c>
      <c r="E320" s="14" t="s">
        <v>1125</v>
      </c>
      <c r="F320" s="71" t="s">
        <v>355</v>
      </c>
      <c r="G320" s="16">
        <v>40102010</v>
      </c>
      <c r="H320" s="14" t="s">
        <v>1073</v>
      </c>
      <c r="I320" s="71" t="s">
        <v>355</v>
      </c>
      <c r="J320" s="72">
        <v>40201050</v>
      </c>
      <c r="K320" s="14" t="s">
        <v>359</v>
      </c>
    </row>
    <row r="321" spans="1:11" x14ac:dyDescent="0.25">
      <c r="A321" s="14" t="s">
        <v>1353</v>
      </c>
      <c r="B321" s="14">
        <v>569967</v>
      </c>
      <c r="C321" s="14" t="s">
        <v>253</v>
      </c>
      <c r="D321" s="14" t="s">
        <v>254</v>
      </c>
      <c r="E321" s="14" t="s">
        <v>255</v>
      </c>
      <c r="F321" s="71" t="s">
        <v>190</v>
      </c>
      <c r="G321" s="16">
        <v>60101080</v>
      </c>
      <c r="H321" s="14" t="s">
        <v>1083</v>
      </c>
      <c r="I321" s="71" t="s">
        <v>190</v>
      </c>
      <c r="J321" s="72">
        <v>60108010</v>
      </c>
      <c r="K321" s="14" t="s">
        <v>193</v>
      </c>
    </row>
    <row r="322" spans="1:11" x14ac:dyDescent="0.25">
      <c r="A322" s="14" t="s">
        <v>1354</v>
      </c>
      <c r="B322" s="14">
        <v>740710</v>
      </c>
      <c r="C322" s="14" t="s">
        <v>1355</v>
      </c>
      <c r="D322" s="14" t="s">
        <v>1356</v>
      </c>
      <c r="E322" s="14" t="s">
        <v>1357</v>
      </c>
      <c r="F322" s="71" t="s">
        <v>353</v>
      </c>
      <c r="G322" s="16">
        <v>45102020</v>
      </c>
      <c r="H322" s="14" t="s">
        <v>354</v>
      </c>
      <c r="I322" s="71" t="s">
        <v>355</v>
      </c>
      <c r="J322" s="72">
        <v>40201060</v>
      </c>
      <c r="K322" s="14" t="s">
        <v>356</v>
      </c>
    </row>
    <row r="323" spans="1:11" x14ac:dyDescent="0.25">
      <c r="A323" s="14" t="s">
        <v>1358</v>
      </c>
      <c r="B323" s="14">
        <v>16125</v>
      </c>
      <c r="C323" s="14" t="s">
        <v>221</v>
      </c>
      <c r="D323" s="14" t="s">
        <v>222</v>
      </c>
      <c r="E323" s="14" t="s">
        <v>36</v>
      </c>
      <c r="F323" s="71" t="s">
        <v>264</v>
      </c>
      <c r="G323" s="16">
        <v>20304020</v>
      </c>
      <c r="H323" s="14" t="s">
        <v>265</v>
      </c>
      <c r="I323" s="71" t="s">
        <v>264</v>
      </c>
      <c r="J323" s="72">
        <v>20304040</v>
      </c>
      <c r="K323" s="14" t="s">
        <v>266</v>
      </c>
    </row>
    <row r="324" spans="1:11" x14ac:dyDescent="0.25">
      <c r="A324" s="14" t="s">
        <v>435</v>
      </c>
      <c r="B324" s="14">
        <v>312724</v>
      </c>
      <c r="C324" s="14" t="s">
        <v>436</v>
      </c>
      <c r="D324" s="14" t="s">
        <v>437</v>
      </c>
      <c r="E324" s="14" t="s">
        <v>438</v>
      </c>
      <c r="F324" s="71" t="s">
        <v>218</v>
      </c>
      <c r="G324" s="16">
        <v>30101040</v>
      </c>
      <c r="H324" s="14" t="s">
        <v>380</v>
      </c>
      <c r="I324" s="71" t="s">
        <v>218</v>
      </c>
      <c r="J324" s="72">
        <v>30101040</v>
      </c>
      <c r="K324" s="14" t="s">
        <v>219</v>
      </c>
    </row>
    <row r="325" spans="1:11" x14ac:dyDescent="0.25">
      <c r="A325" s="14" t="s">
        <v>1359</v>
      </c>
      <c r="B325" s="14">
        <v>18095</v>
      </c>
      <c r="C325" s="14" t="s">
        <v>188</v>
      </c>
      <c r="D325" s="14" t="s">
        <v>1124</v>
      </c>
      <c r="E325" s="14" t="s">
        <v>1125</v>
      </c>
      <c r="F325" s="71" t="s">
        <v>355</v>
      </c>
      <c r="G325" s="16">
        <v>40102010</v>
      </c>
      <c r="H325" s="14" t="s">
        <v>1073</v>
      </c>
      <c r="I325" s="71" t="s">
        <v>355</v>
      </c>
      <c r="J325" s="72">
        <v>40201050</v>
      </c>
      <c r="K325" s="14" t="s">
        <v>359</v>
      </c>
    </row>
    <row r="326" spans="1:11" x14ac:dyDescent="0.25">
      <c r="A326" s="14" t="s">
        <v>424</v>
      </c>
      <c r="B326" s="14">
        <v>327894</v>
      </c>
      <c r="C326" s="14" t="s">
        <v>188</v>
      </c>
      <c r="D326" s="14" t="s">
        <v>189</v>
      </c>
      <c r="E326" s="14" t="s">
        <v>31</v>
      </c>
      <c r="F326" s="71" t="s">
        <v>190</v>
      </c>
      <c r="G326" s="16">
        <v>60101060</v>
      </c>
      <c r="H326" s="14" t="s">
        <v>361</v>
      </c>
      <c r="I326" s="71" t="s">
        <v>190</v>
      </c>
      <c r="J326" s="72">
        <v>60106010</v>
      </c>
      <c r="K326" s="14" t="s">
        <v>362</v>
      </c>
    </row>
    <row r="327" spans="1:11" x14ac:dyDescent="0.25">
      <c r="A327" s="14" t="s">
        <v>1360</v>
      </c>
      <c r="B327" s="14">
        <v>298541</v>
      </c>
      <c r="C327" s="14" t="s">
        <v>314</v>
      </c>
      <c r="D327" s="14" t="s">
        <v>315</v>
      </c>
      <c r="E327" s="14" t="s">
        <v>316</v>
      </c>
      <c r="F327" s="71" t="s">
        <v>355</v>
      </c>
      <c r="G327" s="16">
        <v>40102010</v>
      </c>
      <c r="H327" s="14" t="s">
        <v>1073</v>
      </c>
      <c r="I327" s="71" t="s">
        <v>355</v>
      </c>
      <c r="J327" s="72">
        <v>40201050</v>
      </c>
      <c r="K327" s="14" t="s">
        <v>359</v>
      </c>
    </row>
    <row r="328" spans="1:11" x14ac:dyDescent="0.25">
      <c r="A328" s="14" t="s">
        <v>1361</v>
      </c>
      <c r="B328" s="14">
        <v>691207</v>
      </c>
      <c r="C328" s="14" t="s">
        <v>314</v>
      </c>
      <c r="D328" s="14" t="s">
        <v>315</v>
      </c>
      <c r="E328" s="14" t="s">
        <v>316</v>
      </c>
      <c r="F328" s="71" t="s">
        <v>353</v>
      </c>
      <c r="G328" s="16">
        <v>45102020</v>
      </c>
      <c r="H328" s="14" t="s">
        <v>354</v>
      </c>
      <c r="I328" s="71" t="s">
        <v>355</v>
      </c>
      <c r="J328" s="72">
        <v>40201060</v>
      </c>
      <c r="K328" s="14" t="s">
        <v>356</v>
      </c>
    </row>
    <row r="329" spans="1:11" x14ac:dyDescent="0.25">
      <c r="A329" s="14" t="s">
        <v>1362</v>
      </c>
      <c r="B329" s="14">
        <v>43721</v>
      </c>
      <c r="C329" s="14" t="s">
        <v>221</v>
      </c>
      <c r="D329" s="14" t="s">
        <v>222</v>
      </c>
      <c r="E329" s="14" t="s">
        <v>36</v>
      </c>
      <c r="F329" s="71" t="s">
        <v>353</v>
      </c>
      <c r="G329" s="16">
        <v>45102020</v>
      </c>
      <c r="H329" s="14" t="s">
        <v>354</v>
      </c>
      <c r="I329" s="71" t="s">
        <v>264</v>
      </c>
      <c r="J329" s="72">
        <v>20202030</v>
      </c>
      <c r="K329" s="14" t="s">
        <v>354</v>
      </c>
    </row>
    <row r="330" spans="1:11" x14ac:dyDescent="0.25">
      <c r="A330" s="14" t="s">
        <v>1363</v>
      </c>
      <c r="B330" s="14">
        <v>8180867</v>
      </c>
      <c r="C330" s="14" t="s">
        <v>215</v>
      </c>
      <c r="D330" s="14" t="s">
        <v>216</v>
      </c>
      <c r="E330" s="14" t="s">
        <v>29</v>
      </c>
      <c r="F330" s="71" t="s">
        <v>353</v>
      </c>
      <c r="G330" s="16">
        <v>45102020</v>
      </c>
      <c r="H330" s="14" t="s">
        <v>354</v>
      </c>
      <c r="I330" s="71" t="s">
        <v>264</v>
      </c>
      <c r="J330" s="72">
        <v>20202030</v>
      </c>
      <c r="K330" s="14" t="s">
        <v>354</v>
      </c>
    </row>
    <row r="331" spans="1:11" x14ac:dyDescent="0.25">
      <c r="A331" s="14" t="s">
        <v>1364</v>
      </c>
      <c r="B331" s="14">
        <v>355497</v>
      </c>
      <c r="C331" s="14" t="s">
        <v>231</v>
      </c>
      <c r="D331" s="14" t="s">
        <v>293</v>
      </c>
      <c r="E331" s="14" t="s">
        <v>45</v>
      </c>
      <c r="F331" s="71" t="s">
        <v>205</v>
      </c>
      <c r="G331" s="16">
        <v>25502020</v>
      </c>
      <c r="H331" s="14" t="s">
        <v>294</v>
      </c>
      <c r="I331" s="71" t="s">
        <v>353</v>
      </c>
      <c r="J331" s="72">
        <v>45203030</v>
      </c>
      <c r="K331" s="14" t="s">
        <v>809</v>
      </c>
    </row>
    <row r="332" spans="1:11" x14ac:dyDescent="0.25">
      <c r="A332" s="14" t="s">
        <v>1365</v>
      </c>
      <c r="B332" s="14">
        <v>307386</v>
      </c>
      <c r="C332" s="14" t="s">
        <v>203</v>
      </c>
      <c r="D332" s="14" t="s">
        <v>204</v>
      </c>
      <c r="E332" s="14" t="s">
        <v>49</v>
      </c>
      <c r="F332" s="71" t="s">
        <v>190</v>
      </c>
      <c r="G332" s="16">
        <v>60101060</v>
      </c>
      <c r="H332" s="14" t="s">
        <v>361</v>
      </c>
      <c r="I332" s="71" t="s">
        <v>190</v>
      </c>
      <c r="J332" s="72">
        <v>60106010</v>
      </c>
      <c r="K332" s="14" t="s">
        <v>362</v>
      </c>
    </row>
    <row r="333" spans="1:11" x14ac:dyDescent="0.25">
      <c r="A333" s="14" t="s">
        <v>1366</v>
      </c>
      <c r="B333" s="14">
        <v>36244</v>
      </c>
      <c r="C333" s="14" t="s">
        <v>231</v>
      </c>
      <c r="D333" s="14" t="s">
        <v>246</v>
      </c>
      <c r="E333" s="14" t="s">
        <v>247</v>
      </c>
      <c r="F333" s="71" t="s">
        <v>218</v>
      </c>
      <c r="G333" s="16">
        <v>30101040</v>
      </c>
      <c r="H333" s="14" t="s">
        <v>380</v>
      </c>
      <c r="I333" s="71" t="s">
        <v>218</v>
      </c>
      <c r="J333" s="72">
        <v>30101040</v>
      </c>
      <c r="K333" s="14" t="s">
        <v>219</v>
      </c>
    </row>
    <row r="334" spans="1:11" x14ac:dyDescent="0.25">
      <c r="A334" s="14" t="s">
        <v>1367</v>
      </c>
      <c r="B334" s="14">
        <v>44478</v>
      </c>
      <c r="C334" s="14" t="s">
        <v>212</v>
      </c>
      <c r="D334" s="14" t="s">
        <v>213</v>
      </c>
      <c r="E334" s="14" t="s">
        <v>39</v>
      </c>
      <c r="F334" s="71" t="s">
        <v>190</v>
      </c>
      <c r="G334" s="16">
        <v>60101060</v>
      </c>
      <c r="H334" s="14" t="s">
        <v>361</v>
      </c>
      <c r="I334" s="71" t="s">
        <v>190</v>
      </c>
      <c r="J334" s="72">
        <v>60106010</v>
      </c>
      <c r="K334" s="14" t="s">
        <v>362</v>
      </c>
    </row>
    <row r="335" spans="1:11" x14ac:dyDescent="0.25">
      <c r="A335" s="14" t="s">
        <v>1368</v>
      </c>
      <c r="B335" s="14">
        <v>749136</v>
      </c>
      <c r="C335" s="14" t="s">
        <v>188</v>
      </c>
      <c r="D335" s="14" t="s">
        <v>197</v>
      </c>
      <c r="E335" s="14" t="s">
        <v>44</v>
      </c>
      <c r="F335" s="71" t="s">
        <v>353</v>
      </c>
      <c r="G335" s="16">
        <v>45102020</v>
      </c>
      <c r="H335" s="14" t="s">
        <v>354</v>
      </c>
      <c r="I335" s="71" t="s">
        <v>355</v>
      </c>
      <c r="J335" s="72">
        <v>40201060</v>
      </c>
      <c r="K335" s="14" t="s">
        <v>356</v>
      </c>
    </row>
    <row r="336" spans="1:11" x14ac:dyDescent="0.25">
      <c r="A336" s="14" t="s">
        <v>434</v>
      </c>
      <c r="B336" s="14">
        <v>743851</v>
      </c>
      <c r="C336" s="14" t="s">
        <v>188</v>
      </c>
      <c r="D336" s="14" t="s">
        <v>189</v>
      </c>
      <c r="E336" s="14" t="s">
        <v>31</v>
      </c>
      <c r="F336" s="71" t="s">
        <v>190</v>
      </c>
      <c r="G336" s="16">
        <v>60101060</v>
      </c>
      <c r="H336" s="14" t="s">
        <v>361</v>
      </c>
      <c r="I336" s="71" t="s">
        <v>190</v>
      </c>
      <c r="J336" s="72">
        <v>60106020</v>
      </c>
      <c r="K336" s="14" t="s">
        <v>402</v>
      </c>
    </row>
    <row r="337" spans="1:11" x14ac:dyDescent="0.25">
      <c r="A337" s="14" t="s">
        <v>1369</v>
      </c>
      <c r="B337" s="14">
        <v>351401</v>
      </c>
      <c r="C337" s="14" t="s">
        <v>1370</v>
      </c>
      <c r="D337" s="14" t="s">
        <v>1371</v>
      </c>
      <c r="E337" s="14" t="s">
        <v>1372</v>
      </c>
      <c r="F337" s="71" t="s">
        <v>190</v>
      </c>
      <c r="G337" s="16">
        <v>60101060</v>
      </c>
      <c r="H337" s="14" t="s">
        <v>361</v>
      </c>
      <c r="I337" s="71" t="s">
        <v>190</v>
      </c>
      <c r="J337" s="72">
        <v>60106010</v>
      </c>
      <c r="K337" s="14" t="s">
        <v>362</v>
      </c>
    </row>
    <row r="338" spans="1:11" x14ac:dyDescent="0.25">
      <c r="A338" s="14" t="s">
        <v>414</v>
      </c>
      <c r="B338" s="14">
        <v>15694</v>
      </c>
      <c r="C338" s="14" t="s">
        <v>188</v>
      </c>
      <c r="D338" s="14" t="s">
        <v>189</v>
      </c>
      <c r="E338" s="14" t="s">
        <v>31</v>
      </c>
      <c r="F338" s="71" t="s">
        <v>190</v>
      </c>
      <c r="G338" s="16">
        <v>60101080</v>
      </c>
      <c r="H338" s="14" t="s">
        <v>1083</v>
      </c>
      <c r="I338" s="71" t="s">
        <v>190</v>
      </c>
      <c r="J338" s="72">
        <v>60108010</v>
      </c>
      <c r="K338" s="14" t="s">
        <v>193</v>
      </c>
    </row>
    <row r="339" spans="1:11" x14ac:dyDescent="0.25">
      <c r="A339" s="14" t="s">
        <v>251</v>
      </c>
      <c r="B339" s="14">
        <v>915</v>
      </c>
      <c r="C339" s="14" t="s">
        <v>221</v>
      </c>
      <c r="D339" s="14" t="s">
        <v>222</v>
      </c>
      <c r="E339" s="14" t="s">
        <v>36</v>
      </c>
      <c r="F339" s="71" t="s">
        <v>205</v>
      </c>
      <c r="G339" s="16">
        <v>25503010</v>
      </c>
      <c r="H339" s="14" t="s">
        <v>236</v>
      </c>
      <c r="I339" s="71" t="s">
        <v>205</v>
      </c>
      <c r="J339" s="72">
        <v>25503030</v>
      </c>
      <c r="K339" s="14" t="s">
        <v>207</v>
      </c>
    </row>
    <row r="340" spans="1:11" x14ac:dyDescent="0.25">
      <c r="A340" s="14" t="s">
        <v>1373</v>
      </c>
      <c r="B340" s="14">
        <v>291297</v>
      </c>
      <c r="C340" s="14" t="s">
        <v>221</v>
      </c>
      <c r="D340" s="14" t="s">
        <v>222</v>
      </c>
      <c r="E340" s="14" t="s">
        <v>36</v>
      </c>
      <c r="F340" s="71" t="s">
        <v>205</v>
      </c>
      <c r="G340" s="16">
        <v>25502020</v>
      </c>
      <c r="H340" s="14" t="s">
        <v>294</v>
      </c>
      <c r="I340" s="71" t="s">
        <v>205</v>
      </c>
      <c r="J340" s="72">
        <v>25504040</v>
      </c>
      <c r="K340" s="14" t="s">
        <v>301</v>
      </c>
    </row>
    <row r="341" spans="1:11" x14ac:dyDescent="0.25">
      <c r="A341" s="14" t="s">
        <v>1374</v>
      </c>
      <c r="B341" s="14">
        <v>838</v>
      </c>
      <c r="C341" s="14" t="s">
        <v>221</v>
      </c>
      <c r="D341" s="14" t="s">
        <v>222</v>
      </c>
      <c r="E341" s="14" t="s">
        <v>36</v>
      </c>
      <c r="F341" s="71" t="s">
        <v>205</v>
      </c>
      <c r="G341" s="16">
        <v>25503020</v>
      </c>
      <c r="H341" s="14" t="s">
        <v>206</v>
      </c>
      <c r="I341" s="71" t="s">
        <v>205</v>
      </c>
      <c r="J341" s="72">
        <v>25503030</v>
      </c>
      <c r="K341" s="14" t="s">
        <v>207</v>
      </c>
    </row>
    <row r="342" spans="1:11" x14ac:dyDescent="0.25">
      <c r="A342" s="14" t="s">
        <v>1375</v>
      </c>
      <c r="B342" s="14">
        <v>887</v>
      </c>
      <c r="C342" s="14" t="s">
        <v>221</v>
      </c>
      <c r="D342" s="14" t="s">
        <v>222</v>
      </c>
      <c r="E342" s="14" t="s">
        <v>36</v>
      </c>
      <c r="F342" s="71" t="s">
        <v>205</v>
      </c>
      <c r="G342" s="16">
        <v>25503010</v>
      </c>
      <c r="H342" s="14" t="s">
        <v>236</v>
      </c>
      <c r="I342" s="71" t="s">
        <v>205</v>
      </c>
      <c r="J342" s="72">
        <v>25503030</v>
      </c>
      <c r="K342" s="14" t="s">
        <v>207</v>
      </c>
    </row>
    <row r="343" spans="1:11" x14ac:dyDescent="0.25">
      <c r="A343" s="14" t="s">
        <v>256</v>
      </c>
      <c r="B343" s="14">
        <v>1305</v>
      </c>
      <c r="C343" s="14" t="s">
        <v>221</v>
      </c>
      <c r="D343" s="14" t="s">
        <v>222</v>
      </c>
      <c r="E343" s="14" t="s">
        <v>36</v>
      </c>
      <c r="F343" s="71" t="s">
        <v>205</v>
      </c>
      <c r="G343" s="16">
        <v>25503010</v>
      </c>
      <c r="H343" s="14" t="s">
        <v>236</v>
      </c>
      <c r="I343" s="71" t="s">
        <v>205</v>
      </c>
      <c r="J343" s="72">
        <v>25503030</v>
      </c>
      <c r="K343" s="14" t="s">
        <v>207</v>
      </c>
    </row>
    <row r="344" spans="1:11" x14ac:dyDescent="0.25">
      <c r="A344" s="14" t="s">
        <v>47</v>
      </c>
      <c r="B344" s="14">
        <v>4350</v>
      </c>
      <c r="C344" s="14" t="s">
        <v>188</v>
      </c>
      <c r="D344" s="14" t="s">
        <v>197</v>
      </c>
      <c r="E344" s="14" t="s">
        <v>44</v>
      </c>
      <c r="F344" s="71" t="s">
        <v>264</v>
      </c>
      <c r="G344" s="16">
        <v>20304020</v>
      </c>
      <c r="H344" s="14" t="s">
        <v>265</v>
      </c>
      <c r="I344" s="71" t="s">
        <v>264</v>
      </c>
      <c r="J344" s="72">
        <v>20304030</v>
      </c>
      <c r="K344" s="14" t="s">
        <v>271</v>
      </c>
    </row>
    <row r="345" spans="1:11" x14ac:dyDescent="0.25">
      <c r="A345" s="14" t="s">
        <v>298</v>
      </c>
      <c r="B345" s="14">
        <v>8175611</v>
      </c>
      <c r="C345" s="14" t="s">
        <v>231</v>
      </c>
      <c r="D345" s="14" t="s">
        <v>293</v>
      </c>
      <c r="E345" s="14" t="s">
        <v>45</v>
      </c>
      <c r="F345" s="71" t="s">
        <v>205</v>
      </c>
      <c r="G345" s="16">
        <v>25502020</v>
      </c>
      <c r="H345" s="14" t="s">
        <v>294</v>
      </c>
      <c r="I345" s="71" t="s">
        <v>218</v>
      </c>
      <c r="J345" s="72">
        <v>30101010</v>
      </c>
      <c r="K345" s="14" t="s">
        <v>295</v>
      </c>
    </row>
    <row r="346" spans="1:11" x14ac:dyDescent="0.25">
      <c r="A346" s="14" t="s">
        <v>1376</v>
      </c>
      <c r="B346" s="14">
        <v>352107</v>
      </c>
      <c r="C346" s="14" t="s">
        <v>231</v>
      </c>
      <c r="D346" s="14" t="s">
        <v>197</v>
      </c>
      <c r="E346" s="14" t="s">
        <v>44</v>
      </c>
      <c r="F346" s="71" t="s">
        <v>205</v>
      </c>
      <c r="G346" s="16">
        <v>25502020</v>
      </c>
      <c r="H346" s="14" t="s">
        <v>294</v>
      </c>
      <c r="I346" s="71" t="s">
        <v>205</v>
      </c>
      <c r="J346" s="72">
        <v>25503030</v>
      </c>
      <c r="K346" s="14" t="s">
        <v>207</v>
      </c>
    </row>
    <row r="347" spans="1:11" x14ac:dyDescent="0.25">
      <c r="A347" s="14" t="s">
        <v>1377</v>
      </c>
      <c r="B347" s="14">
        <v>8180167</v>
      </c>
      <c r="C347" s="14" t="s">
        <v>215</v>
      </c>
      <c r="D347" s="14" t="s">
        <v>216</v>
      </c>
      <c r="E347" s="14" t="s">
        <v>29</v>
      </c>
      <c r="F347" s="71" t="s">
        <v>264</v>
      </c>
      <c r="G347" s="16">
        <v>20304020</v>
      </c>
      <c r="H347" s="14" t="s">
        <v>265</v>
      </c>
      <c r="I347" s="71" t="s">
        <v>264</v>
      </c>
      <c r="J347" s="72">
        <v>20304030</v>
      </c>
      <c r="K347" s="14" t="s">
        <v>271</v>
      </c>
    </row>
    <row r="348" spans="1:11" x14ac:dyDescent="0.25">
      <c r="A348" s="14" t="s">
        <v>159</v>
      </c>
      <c r="B348" s="14">
        <v>10089</v>
      </c>
      <c r="C348" s="14" t="s">
        <v>188</v>
      </c>
      <c r="D348" s="14" t="s">
        <v>197</v>
      </c>
      <c r="E348" s="14" t="s">
        <v>44</v>
      </c>
      <c r="F348" s="71" t="s">
        <v>353</v>
      </c>
      <c r="G348" s="16">
        <v>45102020</v>
      </c>
      <c r="H348" s="14" t="s">
        <v>354</v>
      </c>
      <c r="I348" s="71" t="s">
        <v>355</v>
      </c>
      <c r="J348" s="72">
        <v>40201060</v>
      </c>
      <c r="K348" s="14" t="s">
        <v>356</v>
      </c>
    </row>
    <row r="349" spans="1:11" x14ac:dyDescent="0.25">
      <c r="A349" s="14" t="s">
        <v>303</v>
      </c>
      <c r="B349" s="14">
        <v>8250197</v>
      </c>
      <c r="C349" s="14" t="s">
        <v>304</v>
      </c>
      <c r="D349" s="14" t="s">
        <v>305</v>
      </c>
      <c r="E349" s="14" t="s">
        <v>306</v>
      </c>
      <c r="F349" s="71" t="s">
        <v>205</v>
      </c>
      <c r="G349" s="16">
        <v>25502020</v>
      </c>
      <c r="H349" s="14" t="s">
        <v>294</v>
      </c>
      <c r="I349" s="71" t="s">
        <v>205</v>
      </c>
      <c r="J349" s="72">
        <v>25301040</v>
      </c>
      <c r="K349" s="14" t="s">
        <v>299</v>
      </c>
    </row>
    <row r="350" spans="1:11" x14ac:dyDescent="0.25">
      <c r="A350" s="14" t="s">
        <v>1378</v>
      </c>
      <c r="B350" s="14">
        <v>8255487</v>
      </c>
      <c r="C350" s="14" t="s">
        <v>319</v>
      </c>
      <c r="D350" s="14" t="s">
        <v>197</v>
      </c>
      <c r="E350" s="14" t="s">
        <v>44</v>
      </c>
      <c r="F350" s="71" t="s">
        <v>205</v>
      </c>
      <c r="G350" s="16">
        <v>25502020</v>
      </c>
      <c r="H350" s="14" t="s">
        <v>294</v>
      </c>
      <c r="I350" s="71" t="s">
        <v>205</v>
      </c>
      <c r="J350" s="72">
        <v>25503030</v>
      </c>
      <c r="K350" s="14" t="s">
        <v>207</v>
      </c>
    </row>
    <row r="351" spans="1:11" x14ac:dyDescent="0.25">
      <c r="A351" s="14" t="s">
        <v>1379</v>
      </c>
      <c r="B351" s="14">
        <v>37463</v>
      </c>
      <c r="C351" s="14" t="s">
        <v>231</v>
      </c>
      <c r="D351" s="14" t="s">
        <v>246</v>
      </c>
      <c r="E351" s="14" t="s">
        <v>247</v>
      </c>
      <c r="F351" s="71" t="s">
        <v>264</v>
      </c>
      <c r="G351" s="16">
        <v>20304020</v>
      </c>
      <c r="H351" s="14" t="s">
        <v>265</v>
      </c>
      <c r="I351" s="71" t="s">
        <v>264</v>
      </c>
      <c r="J351" s="72">
        <v>20304040</v>
      </c>
      <c r="K351" s="14" t="s">
        <v>266</v>
      </c>
    </row>
    <row r="352" spans="1:11" x14ac:dyDescent="0.25">
      <c r="A352" s="14" t="s">
        <v>1380</v>
      </c>
      <c r="B352" s="14">
        <v>8178788</v>
      </c>
      <c r="C352" s="14" t="s">
        <v>231</v>
      </c>
      <c r="D352" s="14" t="s">
        <v>197</v>
      </c>
      <c r="E352" s="14" t="s">
        <v>44</v>
      </c>
      <c r="F352" s="71" t="s">
        <v>205</v>
      </c>
      <c r="G352" s="16">
        <v>25502020</v>
      </c>
      <c r="H352" s="14" t="s">
        <v>294</v>
      </c>
      <c r="I352" s="71" t="s">
        <v>205</v>
      </c>
      <c r="J352" s="72">
        <v>25504040</v>
      </c>
      <c r="K352" s="14" t="s">
        <v>301</v>
      </c>
    </row>
    <row r="353" spans="1:11" x14ac:dyDescent="0.25">
      <c r="A353" s="14" t="s">
        <v>1381</v>
      </c>
      <c r="B353" s="14">
        <v>8029628</v>
      </c>
      <c r="C353" s="14" t="s">
        <v>268</v>
      </c>
      <c r="D353" s="14" t="s">
        <v>189</v>
      </c>
      <c r="E353" s="14" t="s">
        <v>31</v>
      </c>
      <c r="F353" s="71" t="s">
        <v>205</v>
      </c>
      <c r="G353" s="16">
        <v>25502020</v>
      </c>
      <c r="H353" s="14" t="s">
        <v>294</v>
      </c>
      <c r="I353" s="71" t="s">
        <v>205</v>
      </c>
      <c r="J353" s="72">
        <v>25503030</v>
      </c>
      <c r="K353" s="14" t="s">
        <v>207</v>
      </c>
    </row>
    <row r="354" spans="1:11" x14ac:dyDescent="0.25">
      <c r="A354" s="14" t="s">
        <v>338</v>
      </c>
      <c r="B354" s="14">
        <v>737530</v>
      </c>
      <c r="C354" s="14" t="s">
        <v>328</v>
      </c>
      <c r="D354" s="14" t="s">
        <v>339</v>
      </c>
      <c r="E354" s="14" t="s">
        <v>34</v>
      </c>
      <c r="F354" s="71" t="s">
        <v>205</v>
      </c>
      <c r="G354" s="16">
        <v>25502020</v>
      </c>
      <c r="H354" s="14" t="s">
        <v>294</v>
      </c>
      <c r="I354" s="71" t="s">
        <v>205</v>
      </c>
      <c r="J354" s="72">
        <v>25301040</v>
      </c>
      <c r="K354" s="14" t="s">
        <v>299</v>
      </c>
    </row>
    <row r="355" spans="1:11" x14ac:dyDescent="0.25">
      <c r="A355" s="14" t="s">
        <v>1382</v>
      </c>
      <c r="B355" s="14">
        <v>300224</v>
      </c>
      <c r="C355" s="14" t="s">
        <v>244</v>
      </c>
      <c r="D355" s="14" t="s">
        <v>1213</v>
      </c>
      <c r="E355" s="14" t="s">
        <v>1214</v>
      </c>
      <c r="F355" s="71" t="s">
        <v>353</v>
      </c>
      <c r="G355" s="16">
        <v>45102020</v>
      </c>
      <c r="H355" s="14" t="s">
        <v>354</v>
      </c>
      <c r="I355" s="71" t="s">
        <v>355</v>
      </c>
      <c r="J355" s="72">
        <v>40201060</v>
      </c>
      <c r="K355" s="14" t="s">
        <v>356</v>
      </c>
    </row>
    <row r="356" spans="1:11" x14ac:dyDescent="0.25">
      <c r="A356" s="14" t="s">
        <v>1383</v>
      </c>
      <c r="B356" s="14">
        <v>42281</v>
      </c>
      <c r="C356" s="14" t="s">
        <v>244</v>
      </c>
      <c r="D356" s="14" t="s">
        <v>1213</v>
      </c>
      <c r="E356" s="14" t="s">
        <v>1214</v>
      </c>
      <c r="F356" s="71" t="s">
        <v>353</v>
      </c>
      <c r="G356" s="16">
        <v>45102020</v>
      </c>
      <c r="H356" s="14" t="s">
        <v>354</v>
      </c>
      <c r="I356" s="71" t="s">
        <v>355</v>
      </c>
      <c r="J356" s="72">
        <v>40201060</v>
      </c>
      <c r="K356" s="14" t="s">
        <v>356</v>
      </c>
    </row>
    <row r="357" spans="1:11" x14ac:dyDescent="0.25">
      <c r="A357" s="14" t="s">
        <v>462</v>
      </c>
      <c r="B357" s="14">
        <v>8248600</v>
      </c>
      <c r="C357" s="14" t="s">
        <v>244</v>
      </c>
      <c r="D357" s="14" t="s">
        <v>245</v>
      </c>
      <c r="E357" s="14" t="s">
        <v>65</v>
      </c>
      <c r="F357" s="71" t="s">
        <v>353</v>
      </c>
      <c r="G357" s="16">
        <v>45102020</v>
      </c>
      <c r="H357" s="14" t="s">
        <v>354</v>
      </c>
      <c r="I357" s="71" t="s">
        <v>355</v>
      </c>
      <c r="J357" s="72">
        <v>40201060</v>
      </c>
      <c r="K357" s="14" t="s">
        <v>356</v>
      </c>
    </row>
    <row r="358" spans="1:11" x14ac:dyDescent="0.25">
      <c r="A358" s="14" t="s">
        <v>1384</v>
      </c>
      <c r="B358" s="14">
        <v>1417</v>
      </c>
      <c r="C358" s="14" t="s">
        <v>221</v>
      </c>
      <c r="D358" s="14" t="s">
        <v>222</v>
      </c>
      <c r="E358" s="14" t="s">
        <v>36</v>
      </c>
      <c r="F358" s="71" t="s">
        <v>264</v>
      </c>
      <c r="G358" s="16">
        <v>20304020</v>
      </c>
      <c r="H358" s="14" t="s">
        <v>265</v>
      </c>
      <c r="I358" s="71" t="s">
        <v>264</v>
      </c>
      <c r="J358" s="72">
        <v>20304040</v>
      </c>
      <c r="K358" s="14" t="s">
        <v>266</v>
      </c>
    </row>
    <row r="359" spans="1:11" x14ac:dyDescent="0.25">
      <c r="A359" s="14" t="s">
        <v>1385</v>
      </c>
      <c r="B359" s="14">
        <v>8250158</v>
      </c>
      <c r="C359" s="14" t="s">
        <v>1339</v>
      </c>
      <c r="D359" s="14" t="s">
        <v>1340</v>
      </c>
      <c r="E359" s="14" t="s">
        <v>1341</v>
      </c>
      <c r="F359" s="71" t="s">
        <v>205</v>
      </c>
      <c r="G359" s="16">
        <v>25502020</v>
      </c>
      <c r="H359" s="14" t="s">
        <v>294</v>
      </c>
      <c r="I359" s="71" t="s">
        <v>205</v>
      </c>
      <c r="J359" s="72">
        <v>25503030</v>
      </c>
      <c r="K359" s="14" t="s">
        <v>207</v>
      </c>
    </row>
    <row r="360" spans="1:11" x14ac:dyDescent="0.25">
      <c r="A360" s="14" t="s">
        <v>1386</v>
      </c>
      <c r="B360" s="14">
        <v>41973</v>
      </c>
      <c r="C360" s="14" t="s">
        <v>188</v>
      </c>
      <c r="D360" s="14" t="s">
        <v>197</v>
      </c>
      <c r="E360" s="14" t="s">
        <v>44</v>
      </c>
      <c r="F360" s="71" t="s">
        <v>355</v>
      </c>
      <c r="G360" s="16">
        <v>40102010</v>
      </c>
      <c r="H360" s="14" t="s">
        <v>1073</v>
      </c>
      <c r="I360" s="71" t="s">
        <v>355</v>
      </c>
      <c r="J360" s="72">
        <v>40101015</v>
      </c>
      <c r="K360" s="14" t="s">
        <v>418</v>
      </c>
    </row>
    <row r="361" spans="1:11" x14ac:dyDescent="0.25">
      <c r="A361" s="14" t="s">
        <v>1387</v>
      </c>
      <c r="B361" s="14">
        <v>349093</v>
      </c>
      <c r="C361" s="14" t="s">
        <v>203</v>
      </c>
      <c r="D361" s="14" t="s">
        <v>204</v>
      </c>
      <c r="E361" s="14" t="s">
        <v>49</v>
      </c>
      <c r="F361" s="71" t="s">
        <v>264</v>
      </c>
      <c r="G361" s="16">
        <v>20304020</v>
      </c>
      <c r="H361" s="14" t="s">
        <v>265</v>
      </c>
      <c r="I361" s="71" t="s">
        <v>264</v>
      </c>
      <c r="J361" s="72">
        <v>20304040</v>
      </c>
      <c r="K361" s="14" t="s">
        <v>266</v>
      </c>
    </row>
    <row r="362" spans="1:11" x14ac:dyDescent="0.25">
      <c r="A362" s="14" t="s">
        <v>1388</v>
      </c>
      <c r="B362" s="14">
        <v>300221</v>
      </c>
      <c r="C362" s="14" t="s">
        <v>221</v>
      </c>
      <c r="D362" s="14" t="s">
        <v>222</v>
      </c>
      <c r="E362" s="14" t="s">
        <v>36</v>
      </c>
      <c r="F362" s="71" t="s">
        <v>190</v>
      </c>
      <c r="G362" s="16">
        <v>60101060</v>
      </c>
      <c r="H362" s="14" t="s">
        <v>361</v>
      </c>
      <c r="I362" s="71" t="s">
        <v>190</v>
      </c>
      <c r="J362" s="72">
        <v>60106010</v>
      </c>
      <c r="K362" s="14" t="s">
        <v>362</v>
      </c>
    </row>
    <row r="363" spans="1:11" x14ac:dyDescent="0.25">
      <c r="A363" s="14" t="s">
        <v>1389</v>
      </c>
      <c r="B363" s="14">
        <v>41972</v>
      </c>
      <c r="C363" s="14" t="s">
        <v>188</v>
      </c>
      <c r="D363" s="14" t="s">
        <v>197</v>
      </c>
      <c r="E363" s="14" t="s">
        <v>44</v>
      </c>
      <c r="F363" s="71" t="s">
        <v>355</v>
      </c>
      <c r="G363" s="16">
        <v>40102010</v>
      </c>
      <c r="H363" s="14" t="s">
        <v>1073</v>
      </c>
      <c r="I363" s="71" t="s">
        <v>355</v>
      </c>
      <c r="J363" s="72">
        <v>40101015</v>
      </c>
      <c r="K363" s="14" t="s">
        <v>418</v>
      </c>
    </row>
    <row r="364" spans="1:11" x14ac:dyDescent="0.25">
      <c r="A364" s="14" t="s">
        <v>392</v>
      </c>
      <c r="B364" s="14">
        <v>465132</v>
      </c>
      <c r="C364" s="14" t="s">
        <v>263</v>
      </c>
      <c r="D364" s="14" t="s">
        <v>275</v>
      </c>
      <c r="E364" s="14" t="s">
        <v>64</v>
      </c>
      <c r="F364" s="71" t="s">
        <v>190</v>
      </c>
      <c r="G364" s="16">
        <v>60101080</v>
      </c>
      <c r="H364" s="14" t="s">
        <v>1083</v>
      </c>
      <c r="I364" s="71" t="s">
        <v>190</v>
      </c>
      <c r="J364" s="72">
        <v>60108050</v>
      </c>
      <c r="K364" s="14" t="s">
        <v>201</v>
      </c>
    </row>
    <row r="365" spans="1:11" x14ac:dyDescent="0.25">
      <c r="A365" s="14" t="s">
        <v>1390</v>
      </c>
      <c r="B365" s="14">
        <v>8248246</v>
      </c>
      <c r="C365" s="14" t="s">
        <v>188</v>
      </c>
      <c r="D365" s="14" t="s">
        <v>197</v>
      </c>
      <c r="E365" s="14" t="s">
        <v>44</v>
      </c>
      <c r="F365" s="71" t="s">
        <v>205</v>
      </c>
      <c r="G365" s="16">
        <v>25502020</v>
      </c>
      <c r="H365" s="14" t="s">
        <v>294</v>
      </c>
      <c r="I365" s="71" t="s">
        <v>205</v>
      </c>
      <c r="J365" s="72">
        <v>25504010</v>
      </c>
      <c r="K365" s="14" t="s">
        <v>300</v>
      </c>
    </row>
    <row r="366" spans="1:11" x14ac:dyDescent="0.25">
      <c r="A366" s="14" t="s">
        <v>1391</v>
      </c>
      <c r="B366" s="14">
        <v>42155</v>
      </c>
      <c r="C366" s="14" t="s">
        <v>212</v>
      </c>
      <c r="D366" s="14" t="s">
        <v>213</v>
      </c>
      <c r="E366" s="14" t="s">
        <v>39</v>
      </c>
      <c r="F366" s="71" t="s">
        <v>190</v>
      </c>
      <c r="G366" s="16">
        <v>60101060</v>
      </c>
      <c r="H366" s="14" t="s">
        <v>361</v>
      </c>
      <c r="I366" s="71" t="s">
        <v>190</v>
      </c>
      <c r="J366" s="72">
        <v>60106010</v>
      </c>
      <c r="K366" s="14" t="s">
        <v>362</v>
      </c>
    </row>
    <row r="367" spans="1:11" x14ac:dyDescent="0.25">
      <c r="A367" s="14" t="s">
        <v>1392</v>
      </c>
      <c r="B367" s="14">
        <v>2165</v>
      </c>
      <c r="C367" s="14" t="s">
        <v>221</v>
      </c>
      <c r="D367" s="14" t="s">
        <v>222</v>
      </c>
      <c r="E367" s="14" t="s">
        <v>36</v>
      </c>
      <c r="F367" s="71" t="s">
        <v>205</v>
      </c>
      <c r="G367" s="16">
        <v>25503010</v>
      </c>
      <c r="H367" s="14" t="s">
        <v>236</v>
      </c>
      <c r="I367" s="71" t="s">
        <v>205</v>
      </c>
      <c r="J367" s="72">
        <v>25503030</v>
      </c>
      <c r="K367" s="14" t="s">
        <v>207</v>
      </c>
    </row>
    <row r="368" spans="1:11" x14ac:dyDescent="0.25">
      <c r="A368" s="14" t="s">
        <v>286</v>
      </c>
      <c r="B368" s="14">
        <v>11978</v>
      </c>
      <c r="C368" s="14" t="s">
        <v>188</v>
      </c>
      <c r="D368" s="14" t="s">
        <v>189</v>
      </c>
      <c r="E368" s="14" t="s">
        <v>31</v>
      </c>
      <c r="F368" s="71" t="s">
        <v>264</v>
      </c>
      <c r="G368" s="16">
        <v>20304020</v>
      </c>
      <c r="H368" s="14" t="s">
        <v>265</v>
      </c>
      <c r="I368" s="71" t="s">
        <v>264</v>
      </c>
      <c r="J368" s="72">
        <v>20304030</v>
      </c>
      <c r="K368" s="14" t="s">
        <v>271</v>
      </c>
    </row>
    <row r="369" spans="1:11" x14ac:dyDescent="0.25">
      <c r="A369" s="14" t="s">
        <v>1393</v>
      </c>
      <c r="B369" s="14">
        <v>746538</v>
      </c>
      <c r="C369" s="14" t="s">
        <v>203</v>
      </c>
      <c r="D369" s="14" t="s">
        <v>204</v>
      </c>
      <c r="E369" s="14" t="s">
        <v>49</v>
      </c>
      <c r="F369" s="71" t="s">
        <v>205</v>
      </c>
      <c r="G369" s="16">
        <v>25502020</v>
      </c>
      <c r="H369" s="14" t="s">
        <v>294</v>
      </c>
      <c r="I369" s="71" t="s">
        <v>205</v>
      </c>
      <c r="J369" s="72">
        <v>25503030</v>
      </c>
      <c r="K369" s="14" t="s">
        <v>207</v>
      </c>
    </row>
    <row r="370" spans="1:11" x14ac:dyDescent="0.25">
      <c r="A370" s="14" t="s">
        <v>250</v>
      </c>
      <c r="B370" s="14">
        <v>8642</v>
      </c>
      <c r="C370" s="14" t="s">
        <v>188</v>
      </c>
      <c r="D370" s="14" t="s">
        <v>189</v>
      </c>
      <c r="E370" s="14" t="s">
        <v>31</v>
      </c>
      <c r="F370" s="71" t="s">
        <v>205</v>
      </c>
      <c r="G370" s="16">
        <v>25503010</v>
      </c>
      <c r="H370" s="14" t="s">
        <v>236</v>
      </c>
      <c r="I370" s="71" t="s">
        <v>205</v>
      </c>
      <c r="J370" s="72">
        <v>25503030</v>
      </c>
      <c r="K370" s="14" t="s">
        <v>207</v>
      </c>
    </row>
    <row r="371" spans="1:11" x14ac:dyDescent="0.25">
      <c r="A371" s="14" t="s">
        <v>1394</v>
      </c>
      <c r="B371" s="14">
        <v>34480</v>
      </c>
      <c r="C371" s="14" t="s">
        <v>1251</v>
      </c>
      <c r="D371" s="14" t="s">
        <v>1252</v>
      </c>
      <c r="E371" s="14" t="s">
        <v>146</v>
      </c>
      <c r="F371" s="71" t="s">
        <v>205</v>
      </c>
      <c r="G371" s="16">
        <v>25502020</v>
      </c>
      <c r="H371" s="14" t="s">
        <v>294</v>
      </c>
      <c r="I371" s="71" t="s">
        <v>205</v>
      </c>
      <c r="J371" s="72">
        <v>25504020</v>
      </c>
      <c r="K371" s="14" t="s">
        <v>348</v>
      </c>
    </row>
    <row r="372" spans="1:11" x14ac:dyDescent="0.25">
      <c r="A372" s="14" t="s">
        <v>1395</v>
      </c>
      <c r="B372" s="14">
        <v>8177430</v>
      </c>
      <c r="C372" s="14" t="s">
        <v>244</v>
      </c>
      <c r="D372" s="14" t="s">
        <v>245</v>
      </c>
      <c r="E372" s="14" t="s">
        <v>65</v>
      </c>
      <c r="F372" s="71" t="s">
        <v>190</v>
      </c>
      <c r="G372" s="16">
        <v>60101080</v>
      </c>
      <c r="H372" s="14" t="s">
        <v>1083</v>
      </c>
      <c r="I372" s="71" t="s">
        <v>190</v>
      </c>
      <c r="J372" s="72">
        <v>60108010</v>
      </c>
      <c r="K372" s="14" t="s">
        <v>193</v>
      </c>
    </row>
    <row r="373" spans="1:11" x14ac:dyDescent="0.25">
      <c r="A373" s="14" t="s">
        <v>1396</v>
      </c>
      <c r="B373" s="14">
        <v>31806</v>
      </c>
      <c r="C373" s="14" t="s">
        <v>244</v>
      </c>
      <c r="D373" s="14" t="s">
        <v>1213</v>
      </c>
      <c r="E373" s="14" t="s">
        <v>1214</v>
      </c>
      <c r="F373" s="71" t="s">
        <v>353</v>
      </c>
      <c r="G373" s="16">
        <v>45102020</v>
      </c>
      <c r="H373" s="14" t="s">
        <v>354</v>
      </c>
      <c r="I373" s="71" t="s">
        <v>355</v>
      </c>
      <c r="J373" s="72">
        <v>40201060</v>
      </c>
      <c r="K373" s="14" t="s">
        <v>356</v>
      </c>
    </row>
    <row r="374" spans="1:11" x14ac:dyDescent="0.25">
      <c r="A374" s="14" t="s">
        <v>1397</v>
      </c>
      <c r="B374" s="14">
        <v>8106961</v>
      </c>
      <c r="C374" s="14" t="s">
        <v>244</v>
      </c>
      <c r="D374" s="14" t="s">
        <v>1213</v>
      </c>
      <c r="E374" s="14" t="s">
        <v>1214</v>
      </c>
      <c r="F374" s="71" t="s">
        <v>205</v>
      </c>
      <c r="G374" s="16">
        <v>25502020</v>
      </c>
      <c r="H374" s="14" t="s">
        <v>294</v>
      </c>
      <c r="I374" s="71" t="s">
        <v>205</v>
      </c>
      <c r="J374" s="72">
        <v>25503030</v>
      </c>
      <c r="K374" s="14" t="s">
        <v>207</v>
      </c>
    </row>
    <row r="375" spans="1:11" x14ac:dyDescent="0.25">
      <c r="A375" s="14" t="s">
        <v>1398</v>
      </c>
      <c r="B375" s="14">
        <v>33205</v>
      </c>
      <c r="C375" s="14" t="s">
        <v>244</v>
      </c>
      <c r="D375" s="14" t="s">
        <v>1213</v>
      </c>
      <c r="E375" s="14" t="s">
        <v>1214</v>
      </c>
      <c r="F375" s="71" t="s">
        <v>205</v>
      </c>
      <c r="G375" s="16">
        <v>25502020</v>
      </c>
      <c r="H375" s="14" t="s">
        <v>294</v>
      </c>
      <c r="I375" s="71" t="s">
        <v>205</v>
      </c>
      <c r="J375" s="72">
        <v>25503030</v>
      </c>
      <c r="K375" s="14" t="s">
        <v>207</v>
      </c>
    </row>
    <row r="376" spans="1:11" x14ac:dyDescent="0.25">
      <c r="A376" s="14" t="s">
        <v>375</v>
      </c>
      <c r="B376" s="14">
        <v>298580</v>
      </c>
      <c r="C376" s="14" t="s">
        <v>314</v>
      </c>
      <c r="D376" s="14" t="s">
        <v>315</v>
      </c>
      <c r="E376" s="14" t="s">
        <v>316</v>
      </c>
      <c r="F376" s="71" t="s">
        <v>355</v>
      </c>
      <c r="G376" s="16">
        <v>40102010</v>
      </c>
      <c r="H376" s="14" t="s">
        <v>1073</v>
      </c>
      <c r="I376" s="71" t="s">
        <v>355</v>
      </c>
      <c r="J376" s="72">
        <v>40201050</v>
      </c>
      <c r="K376" s="14" t="s">
        <v>359</v>
      </c>
    </row>
    <row r="377" spans="1:11" x14ac:dyDescent="0.25">
      <c r="A377" s="14" t="s">
        <v>1399</v>
      </c>
      <c r="B377" s="14">
        <v>8026793</v>
      </c>
      <c r="C377" s="14" t="s">
        <v>221</v>
      </c>
      <c r="D377" s="14" t="s">
        <v>222</v>
      </c>
      <c r="E377" s="14" t="s">
        <v>36</v>
      </c>
      <c r="F377" s="71" t="s">
        <v>205</v>
      </c>
      <c r="G377" s="16">
        <v>25502020</v>
      </c>
      <c r="H377" s="14" t="s">
        <v>294</v>
      </c>
      <c r="I377" s="71" t="s">
        <v>205</v>
      </c>
      <c r="J377" s="72">
        <v>25504010</v>
      </c>
      <c r="K377" s="14" t="s">
        <v>300</v>
      </c>
    </row>
    <row r="378" spans="1:11" x14ac:dyDescent="0.25">
      <c r="A378" s="14" t="s">
        <v>1400</v>
      </c>
      <c r="B378" s="14">
        <v>65926</v>
      </c>
      <c r="C378" s="14" t="s">
        <v>1309</v>
      </c>
      <c r="D378" s="14" t="s">
        <v>1310</v>
      </c>
      <c r="E378" s="14" t="s">
        <v>1311</v>
      </c>
      <c r="F378" s="71" t="s">
        <v>218</v>
      </c>
      <c r="G378" s="16">
        <v>30101040</v>
      </c>
      <c r="H378" s="14" t="s">
        <v>380</v>
      </c>
      <c r="I378" s="71" t="s">
        <v>218</v>
      </c>
      <c r="J378" s="72">
        <v>30101040</v>
      </c>
      <c r="K378" s="14" t="s">
        <v>219</v>
      </c>
    </row>
    <row r="379" spans="1:11" x14ac:dyDescent="0.25">
      <c r="A379" s="14" t="s">
        <v>1401</v>
      </c>
      <c r="B379" s="14">
        <v>8029691</v>
      </c>
      <c r="C379" s="14" t="s">
        <v>231</v>
      </c>
      <c r="D379" s="14" t="s">
        <v>238</v>
      </c>
      <c r="E379" s="14" t="s">
        <v>239</v>
      </c>
      <c r="F379" s="71" t="s">
        <v>353</v>
      </c>
      <c r="G379" s="16">
        <v>45102020</v>
      </c>
      <c r="H379" s="14" t="s">
        <v>354</v>
      </c>
      <c r="I379" s="71" t="s">
        <v>355</v>
      </c>
      <c r="J379" s="72">
        <v>40201060</v>
      </c>
      <c r="K379" s="14" t="s">
        <v>356</v>
      </c>
    </row>
    <row r="380" spans="1:11" x14ac:dyDescent="0.25">
      <c r="A380" s="14" t="s">
        <v>1402</v>
      </c>
      <c r="B380" s="14">
        <v>51339</v>
      </c>
      <c r="C380" s="14" t="s">
        <v>188</v>
      </c>
      <c r="D380" s="14" t="s">
        <v>197</v>
      </c>
      <c r="E380" s="14" t="s">
        <v>44</v>
      </c>
      <c r="F380" s="71" t="s">
        <v>355</v>
      </c>
      <c r="G380" s="16">
        <v>40102010</v>
      </c>
      <c r="H380" s="14" t="s">
        <v>1073</v>
      </c>
      <c r="I380" s="71" t="s">
        <v>355</v>
      </c>
      <c r="J380" s="72">
        <v>40101015</v>
      </c>
      <c r="K380" s="14" t="s">
        <v>418</v>
      </c>
    </row>
    <row r="381" spans="1:11" x14ac:dyDescent="0.25">
      <c r="A381" s="14" t="s">
        <v>1403</v>
      </c>
      <c r="B381" s="14">
        <v>20297</v>
      </c>
      <c r="C381" s="14" t="s">
        <v>188</v>
      </c>
      <c r="D381" s="14" t="s">
        <v>197</v>
      </c>
      <c r="E381" s="14" t="s">
        <v>44</v>
      </c>
      <c r="F381" s="71" t="s">
        <v>190</v>
      </c>
      <c r="G381" s="16">
        <v>60101080</v>
      </c>
      <c r="H381" s="14" t="s">
        <v>1083</v>
      </c>
      <c r="I381" s="71" t="s">
        <v>190</v>
      </c>
      <c r="J381" s="72">
        <v>60108010</v>
      </c>
      <c r="K381" s="14" t="s">
        <v>193</v>
      </c>
    </row>
    <row r="382" spans="1:11" x14ac:dyDescent="0.25">
      <c r="A382" s="14" t="s">
        <v>1404</v>
      </c>
      <c r="B382" s="14">
        <v>345541</v>
      </c>
      <c r="C382" s="14" t="s">
        <v>188</v>
      </c>
      <c r="D382" s="14" t="s">
        <v>197</v>
      </c>
      <c r="E382" s="14" t="s">
        <v>44</v>
      </c>
      <c r="F382" s="71" t="s">
        <v>205</v>
      </c>
      <c r="G382" s="16">
        <v>25502020</v>
      </c>
      <c r="H382" s="14" t="s">
        <v>294</v>
      </c>
      <c r="I382" s="71" t="s">
        <v>205</v>
      </c>
      <c r="J382" s="72">
        <v>25504010</v>
      </c>
      <c r="K382" s="14" t="s">
        <v>300</v>
      </c>
    </row>
    <row r="383" spans="1:11" x14ac:dyDescent="0.25">
      <c r="A383" s="14" t="s">
        <v>270</v>
      </c>
      <c r="B383" s="14">
        <v>10150</v>
      </c>
      <c r="C383" s="14" t="s">
        <v>188</v>
      </c>
      <c r="D383" s="14" t="s">
        <v>197</v>
      </c>
      <c r="E383" s="14" t="s">
        <v>44</v>
      </c>
      <c r="F383" s="71" t="s">
        <v>264</v>
      </c>
      <c r="G383" s="16">
        <v>20304020</v>
      </c>
      <c r="H383" s="14" t="s">
        <v>265</v>
      </c>
      <c r="I383" s="71" t="s">
        <v>264</v>
      </c>
      <c r="J383" s="72">
        <v>20304030</v>
      </c>
      <c r="K383" s="14" t="s">
        <v>271</v>
      </c>
    </row>
    <row r="384" spans="1:11" x14ac:dyDescent="0.25">
      <c r="A384" s="14" t="s">
        <v>1405</v>
      </c>
      <c r="B384" s="14">
        <v>8035394</v>
      </c>
      <c r="C384" s="14" t="s">
        <v>231</v>
      </c>
      <c r="D384" s="14" t="s">
        <v>246</v>
      </c>
      <c r="E384" s="14" t="s">
        <v>247</v>
      </c>
      <c r="F384" s="71" t="s">
        <v>205</v>
      </c>
      <c r="G384" s="16">
        <v>25503020</v>
      </c>
      <c r="H384" s="14" t="s">
        <v>206</v>
      </c>
      <c r="I384" s="71" t="s">
        <v>205</v>
      </c>
      <c r="J384" s="72">
        <v>25503030</v>
      </c>
      <c r="K384" s="14" t="s">
        <v>207</v>
      </c>
    </row>
    <row r="385" spans="1:11" x14ac:dyDescent="0.25">
      <c r="A385" s="14" t="s">
        <v>1406</v>
      </c>
      <c r="B385" s="14">
        <v>51150</v>
      </c>
      <c r="C385" s="14" t="s">
        <v>258</v>
      </c>
      <c r="D385" s="14" t="s">
        <v>197</v>
      </c>
      <c r="E385" s="14" t="s">
        <v>44</v>
      </c>
      <c r="F385" s="71" t="s">
        <v>353</v>
      </c>
      <c r="G385" s="16">
        <v>45102020</v>
      </c>
      <c r="H385" s="14" t="s">
        <v>354</v>
      </c>
      <c r="I385" s="71" t="s">
        <v>355</v>
      </c>
      <c r="J385" s="72">
        <v>40201060</v>
      </c>
      <c r="K385" s="14" t="s">
        <v>356</v>
      </c>
    </row>
    <row r="386" spans="1:11" x14ac:dyDescent="0.25">
      <c r="A386" s="14" t="s">
        <v>1407</v>
      </c>
      <c r="B386" s="14">
        <v>8178119</v>
      </c>
      <c r="C386" s="14" t="s">
        <v>203</v>
      </c>
      <c r="D386" s="14" t="s">
        <v>204</v>
      </c>
      <c r="E386" s="14" t="s">
        <v>49</v>
      </c>
      <c r="F386" s="71" t="s">
        <v>355</v>
      </c>
      <c r="G386" s="16">
        <v>40102010</v>
      </c>
      <c r="H386" s="14" t="s">
        <v>1073</v>
      </c>
      <c r="I386" s="71" t="s">
        <v>355</v>
      </c>
      <c r="J386" s="72">
        <v>40201050</v>
      </c>
      <c r="K386" s="14" t="s">
        <v>359</v>
      </c>
    </row>
    <row r="387" spans="1:11" x14ac:dyDescent="0.25">
      <c r="A387" s="14" t="s">
        <v>390</v>
      </c>
      <c r="B387" s="14">
        <v>13638</v>
      </c>
      <c r="C387" s="14" t="s">
        <v>188</v>
      </c>
      <c r="D387" s="14" t="s">
        <v>189</v>
      </c>
      <c r="E387" s="14" t="s">
        <v>31</v>
      </c>
      <c r="F387" s="71" t="s">
        <v>190</v>
      </c>
      <c r="G387" s="16">
        <v>60101080</v>
      </c>
      <c r="H387" s="14" t="s">
        <v>1083</v>
      </c>
      <c r="I387" s="71" t="s">
        <v>190</v>
      </c>
      <c r="J387" s="72">
        <v>60108020</v>
      </c>
      <c r="K387" s="14" t="s">
        <v>195</v>
      </c>
    </row>
    <row r="388" spans="1:11" x14ac:dyDescent="0.25">
      <c r="A388" s="14" t="s">
        <v>1408</v>
      </c>
      <c r="B388" s="14">
        <v>324397</v>
      </c>
      <c r="C388" s="14" t="s">
        <v>231</v>
      </c>
      <c r="D388" s="14" t="s">
        <v>189</v>
      </c>
      <c r="E388" s="14" t="s">
        <v>31</v>
      </c>
      <c r="F388" s="71" t="s">
        <v>205</v>
      </c>
      <c r="G388" s="16">
        <v>25502020</v>
      </c>
      <c r="H388" s="14" t="s">
        <v>294</v>
      </c>
      <c r="I388" s="71" t="s">
        <v>205</v>
      </c>
      <c r="J388" s="72">
        <v>25503030</v>
      </c>
      <c r="K388" s="14" t="s">
        <v>207</v>
      </c>
    </row>
    <row r="389" spans="1:11" x14ac:dyDescent="0.25">
      <c r="A389" s="14" t="s">
        <v>1409</v>
      </c>
      <c r="B389" s="14">
        <v>681552</v>
      </c>
      <c r="C389" s="14" t="s">
        <v>203</v>
      </c>
      <c r="D389" s="14" t="s">
        <v>204</v>
      </c>
      <c r="E389" s="14" t="s">
        <v>49</v>
      </c>
      <c r="F389" s="71" t="s">
        <v>353</v>
      </c>
      <c r="G389" s="16">
        <v>45102020</v>
      </c>
      <c r="H389" s="14" t="s">
        <v>354</v>
      </c>
      <c r="I389" s="71" t="s">
        <v>264</v>
      </c>
      <c r="J389" s="72">
        <v>20202030</v>
      </c>
      <c r="K389" s="14" t="s">
        <v>354</v>
      </c>
    </row>
    <row r="390" spans="1:11" x14ac:dyDescent="0.25">
      <c r="A390" s="14" t="s">
        <v>46</v>
      </c>
      <c r="B390" s="14">
        <v>41724</v>
      </c>
      <c r="C390" s="14" t="s">
        <v>215</v>
      </c>
      <c r="D390" s="14" t="s">
        <v>216</v>
      </c>
      <c r="E390" s="14" t="s">
        <v>29</v>
      </c>
      <c r="F390" s="71" t="s">
        <v>264</v>
      </c>
      <c r="G390" s="16">
        <v>20304020</v>
      </c>
      <c r="H390" s="14" t="s">
        <v>265</v>
      </c>
      <c r="I390" s="71" t="s">
        <v>264</v>
      </c>
      <c r="J390" s="72">
        <v>20304040</v>
      </c>
      <c r="K390" s="14" t="s">
        <v>266</v>
      </c>
    </row>
    <row r="391" spans="1:11" x14ac:dyDescent="0.25">
      <c r="A391" s="14" t="s">
        <v>1410</v>
      </c>
      <c r="B391" s="14">
        <v>8185537</v>
      </c>
      <c r="C391" s="14" t="s">
        <v>244</v>
      </c>
      <c r="D391" s="14" t="s">
        <v>245</v>
      </c>
      <c r="E391" s="14" t="s">
        <v>65</v>
      </c>
      <c r="F391" s="71" t="s">
        <v>264</v>
      </c>
      <c r="G391" s="16">
        <v>20304020</v>
      </c>
      <c r="H391" s="14" t="s">
        <v>265</v>
      </c>
      <c r="I391" s="71" t="s">
        <v>264</v>
      </c>
      <c r="J391" s="72">
        <v>20304040</v>
      </c>
      <c r="K391" s="14" t="s">
        <v>266</v>
      </c>
    </row>
    <row r="392" spans="1:11" x14ac:dyDescent="0.25">
      <c r="A392" s="14" t="s">
        <v>243</v>
      </c>
      <c r="B392" s="14">
        <v>43130</v>
      </c>
      <c r="C392" s="14" t="s">
        <v>244</v>
      </c>
      <c r="D392" s="14" t="s">
        <v>245</v>
      </c>
      <c r="E392" s="14" t="s">
        <v>65</v>
      </c>
      <c r="F392" s="71" t="s">
        <v>205</v>
      </c>
      <c r="G392" s="16">
        <v>25503010</v>
      </c>
      <c r="H392" s="14" t="s">
        <v>236</v>
      </c>
      <c r="I392" s="71" t="s">
        <v>205</v>
      </c>
      <c r="J392" s="72">
        <v>25503030</v>
      </c>
      <c r="K392" s="14" t="s">
        <v>207</v>
      </c>
    </row>
    <row r="393" spans="1:11" x14ac:dyDescent="0.25">
      <c r="A393" s="14" t="s">
        <v>1411</v>
      </c>
      <c r="B393" s="14">
        <v>8248245</v>
      </c>
      <c r="C393" s="14" t="s">
        <v>188</v>
      </c>
      <c r="D393" s="14" t="s">
        <v>197</v>
      </c>
      <c r="E393" s="14" t="s">
        <v>44</v>
      </c>
      <c r="F393" s="71" t="s">
        <v>205</v>
      </c>
      <c r="G393" s="16">
        <v>25502020</v>
      </c>
      <c r="H393" s="14" t="s">
        <v>294</v>
      </c>
      <c r="I393" s="71" t="s">
        <v>205</v>
      </c>
      <c r="J393" s="72">
        <v>25504010</v>
      </c>
      <c r="K393" s="14" t="s">
        <v>300</v>
      </c>
    </row>
    <row r="394" spans="1:11" x14ac:dyDescent="0.25">
      <c r="A394" s="14" t="s">
        <v>1412</v>
      </c>
      <c r="B394" s="14">
        <v>789036</v>
      </c>
      <c r="C394" s="14" t="s">
        <v>188</v>
      </c>
      <c r="D394" s="14" t="s">
        <v>197</v>
      </c>
      <c r="E394" s="14" t="s">
        <v>44</v>
      </c>
      <c r="F394" s="71" t="s">
        <v>355</v>
      </c>
      <c r="G394" s="16">
        <v>40102010</v>
      </c>
      <c r="H394" s="14" t="s">
        <v>1073</v>
      </c>
      <c r="I394" s="71" t="s">
        <v>355</v>
      </c>
      <c r="J394" s="72">
        <v>40101015</v>
      </c>
      <c r="K394" s="14" t="s">
        <v>418</v>
      </c>
    </row>
    <row r="395" spans="1:11" x14ac:dyDescent="0.25">
      <c r="A395" s="14" t="s">
        <v>1413</v>
      </c>
      <c r="B395" s="14">
        <v>8029431</v>
      </c>
      <c r="C395" s="14" t="s">
        <v>188</v>
      </c>
      <c r="D395" s="14" t="s">
        <v>197</v>
      </c>
      <c r="E395" s="14" t="s">
        <v>44</v>
      </c>
      <c r="F395" s="71" t="s">
        <v>264</v>
      </c>
      <c r="G395" s="16">
        <v>20304020</v>
      </c>
      <c r="H395" s="14" t="s">
        <v>265</v>
      </c>
      <c r="I395" s="71" t="s">
        <v>264</v>
      </c>
      <c r="J395" s="72">
        <v>20304040</v>
      </c>
      <c r="K395" s="14" t="s">
        <v>266</v>
      </c>
    </row>
    <row r="396" spans="1:11" x14ac:dyDescent="0.25">
      <c r="A396" s="14" t="s">
        <v>439</v>
      </c>
      <c r="B396" s="14">
        <v>22566</v>
      </c>
      <c r="C396" s="14" t="s">
        <v>188</v>
      </c>
      <c r="D396" s="14" t="s">
        <v>189</v>
      </c>
      <c r="E396" s="14" t="s">
        <v>31</v>
      </c>
      <c r="F396" s="71" t="s">
        <v>353</v>
      </c>
      <c r="G396" s="16">
        <v>45102020</v>
      </c>
      <c r="H396" s="14" t="s">
        <v>354</v>
      </c>
      <c r="I396" s="71" t="s">
        <v>264</v>
      </c>
      <c r="J396" s="72">
        <v>20202030</v>
      </c>
      <c r="K396" s="14" t="s">
        <v>354</v>
      </c>
    </row>
    <row r="397" spans="1:11" x14ac:dyDescent="0.25">
      <c r="A397" s="14" t="s">
        <v>1414</v>
      </c>
      <c r="B397" s="14">
        <v>33159</v>
      </c>
      <c r="C397" s="14" t="s">
        <v>212</v>
      </c>
      <c r="D397" s="14" t="s">
        <v>213</v>
      </c>
      <c r="E397" s="14" t="s">
        <v>39</v>
      </c>
      <c r="F397" s="71" t="s">
        <v>355</v>
      </c>
      <c r="G397" s="16">
        <v>40102010</v>
      </c>
      <c r="H397" s="14" t="s">
        <v>1073</v>
      </c>
      <c r="I397" s="71" t="s">
        <v>355</v>
      </c>
      <c r="J397" s="72">
        <v>40201050</v>
      </c>
      <c r="K397" s="14" t="s">
        <v>359</v>
      </c>
    </row>
    <row r="398" spans="1:11" x14ac:dyDescent="0.25">
      <c r="A398" s="14" t="s">
        <v>381</v>
      </c>
      <c r="B398" s="14">
        <v>7530</v>
      </c>
      <c r="C398" s="14" t="s">
        <v>188</v>
      </c>
      <c r="D398" s="14" t="s">
        <v>189</v>
      </c>
      <c r="E398" s="14" t="s">
        <v>31</v>
      </c>
      <c r="F398" s="71" t="s">
        <v>355</v>
      </c>
      <c r="G398" s="16">
        <v>40102010</v>
      </c>
      <c r="H398" s="14" t="s">
        <v>1073</v>
      </c>
      <c r="I398" s="71" t="s">
        <v>355</v>
      </c>
      <c r="J398" s="72">
        <v>40201050</v>
      </c>
      <c r="K398" s="14" t="s">
        <v>359</v>
      </c>
    </row>
    <row r="399" spans="1:11" x14ac:dyDescent="0.25">
      <c r="A399" s="14" t="s">
        <v>1415</v>
      </c>
      <c r="B399" s="14">
        <v>8112679</v>
      </c>
      <c r="C399" s="14" t="s">
        <v>231</v>
      </c>
      <c r="D399" s="14" t="s">
        <v>189</v>
      </c>
      <c r="E399" s="14" t="s">
        <v>31</v>
      </c>
      <c r="F399" s="71" t="s">
        <v>205</v>
      </c>
      <c r="G399" s="16">
        <v>25503020</v>
      </c>
      <c r="H399" s="14" t="s">
        <v>206</v>
      </c>
      <c r="I399" s="71" t="s">
        <v>205</v>
      </c>
      <c r="J399" s="72">
        <v>25503030</v>
      </c>
      <c r="K399" s="14" t="s">
        <v>207</v>
      </c>
    </row>
    <row r="400" spans="1:11" x14ac:dyDescent="0.25">
      <c r="A400" s="14" t="s">
        <v>1416</v>
      </c>
      <c r="B400" s="14">
        <v>8027013</v>
      </c>
      <c r="C400" s="14" t="s">
        <v>231</v>
      </c>
      <c r="D400" s="14" t="s">
        <v>189</v>
      </c>
      <c r="E400" s="14" t="s">
        <v>31</v>
      </c>
      <c r="F400" s="71" t="s">
        <v>205</v>
      </c>
      <c r="G400" s="16">
        <v>25502020</v>
      </c>
      <c r="H400" s="14" t="s">
        <v>294</v>
      </c>
      <c r="I400" s="71" t="s">
        <v>205</v>
      </c>
      <c r="J400" s="72">
        <v>25503030</v>
      </c>
      <c r="K400" s="14" t="s">
        <v>207</v>
      </c>
    </row>
    <row r="401" spans="1:11" x14ac:dyDescent="0.25">
      <c r="A401" s="14" t="s">
        <v>237</v>
      </c>
      <c r="B401" s="14">
        <v>7516</v>
      </c>
      <c r="C401" s="14" t="s">
        <v>188</v>
      </c>
      <c r="D401" s="14" t="s">
        <v>189</v>
      </c>
      <c r="E401" s="14" t="s">
        <v>31</v>
      </c>
      <c r="F401" s="71" t="s">
        <v>205</v>
      </c>
      <c r="G401" s="16">
        <v>25503010</v>
      </c>
      <c r="H401" s="14" t="s">
        <v>236</v>
      </c>
      <c r="I401" s="71" t="s">
        <v>205</v>
      </c>
      <c r="J401" s="72">
        <v>25503030</v>
      </c>
      <c r="K401" s="14" t="s">
        <v>207</v>
      </c>
    </row>
    <row r="402" spans="1:11" x14ac:dyDescent="0.25">
      <c r="A402" s="14" t="s">
        <v>1417</v>
      </c>
      <c r="B402" s="14">
        <v>8185461</v>
      </c>
      <c r="C402" s="14" t="s">
        <v>209</v>
      </c>
      <c r="D402" s="14" t="s">
        <v>230</v>
      </c>
      <c r="E402" s="14" t="s">
        <v>38</v>
      </c>
      <c r="F402" s="71" t="s">
        <v>205</v>
      </c>
      <c r="G402" s="16">
        <v>25502020</v>
      </c>
      <c r="H402" s="14" t="s">
        <v>294</v>
      </c>
      <c r="I402" s="71" t="s">
        <v>205</v>
      </c>
      <c r="J402" s="72">
        <v>25504060</v>
      </c>
      <c r="K402" s="14" t="s">
        <v>320</v>
      </c>
    </row>
    <row r="403" spans="1:11" x14ac:dyDescent="0.25">
      <c r="A403" s="14" t="s">
        <v>1418</v>
      </c>
      <c r="B403" s="14">
        <v>50933</v>
      </c>
      <c r="C403" s="14" t="s">
        <v>1130</v>
      </c>
      <c r="D403" s="14" t="s">
        <v>1131</v>
      </c>
      <c r="E403" s="14" t="s">
        <v>1132</v>
      </c>
      <c r="F403" s="71" t="s">
        <v>205</v>
      </c>
      <c r="G403" s="16">
        <v>25503020</v>
      </c>
      <c r="H403" s="14" t="s">
        <v>206</v>
      </c>
      <c r="I403" s="71" t="s">
        <v>205</v>
      </c>
      <c r="J403" s="72">
        <v>25503030</v>
      </c>
      <c r="K403" s="14" t="s">
        <v>207</v>
      </c>
    </row>
    <row r="404" spans="1:11" x14ac:dyDescent="0.25">
      <c r="A404" s="14" t="s">
        <v>214</v>
      </c>
      <c r="B404" s="14">
        <v>277181</v>
      </c>
      <c r="C404" s="14" t="s">
        <v>215</v>
      </c>
      <c r="D404" s="14" t="s">
        <v>216</v>
      </c>
      <c r="E404" s="14" t="s">
        <v>29</v>
      </c>
      <c r="F404" s="71" t="s">
        <v>205</v>
      </c>
      <c r="G404" s="16">
        <v>25503020</v>
      </c>
      <c r="H404" s="14" t="s">
        <v>206</v>
      </c>
      <c r="I404" s="71" t="s">
        <v>205</v>
      </c>
      <c r="J404" s="72">
        <v>25503030</v>
      </c>
      <c r="K404" s="14" t="s">
        <v>207</v>
      </c>
    </row>
    <row r="405" spans="1:11" x14ac:dyDescent="0.25">
      <c r="A405" s="14" t="s">
        <v>1419</v>
      </c>
      <c r="B405" s="14">
        <v>51174</v>
      </c>
      <c r="C405" s="14" t="s">
        <v>188</v>
      </c>
      <c r="D405" s="14" t="s">
        <v>197</v>
      </c>
      <c r="E405" s="14" t="s">
        <v>44</v>
      </c>
      <c r="F405" s="71" t="s">
        <v>355</v>
      </c>
      <c r="G405" s="16">
        <v>40102010</v>
      </c>
      <c r="H405" s="14" t="s">
        <v>1073</v>
      </c>
      <c r="I405" s="71" t="s">
        <v>355</v>
      </c>
      <c r="J405" s="72">
        <v>40101015</v>
      </c>
      <c r="K405" s="14" t="s">
        <v>418</v>
      </c>
    </row>
    <row r="406" spans="1:11" x14ac:dyDescent="0.25">
      <c r="A406" s="14" t="s">
        <v>395</v>
      </c>
      <c r="B406" s="14">
        <v>8185442</v>
      </c>
      <c r="C406" s="14" t="s">
        <v>396</v>
      </c>
      <c r="D406" s="14" t="s">
        <v>339</v>
      </c>
      <c r="E406" s="14" t="s">
        <v>34</v>
      </c>
      <c r="F406" s="71" t="s">
        <v>353</v>
      </c>
      <c r="G406" s="16">
        <v>45102020</v>
      </c>
      <c r="H406" s="14" t="s">
        <v>354</v>
      </c>
      <c r="I406" s="71" t="s">
        <v>264</v>
      </c>
      <c r="J406" s="72">
        <v>20202030</v>
      </c>
      <c r="K406" s="14" t="s">
        <v>354</v>
      </c>
    </row>
    <row r="407" spans="1:11" x14ac:dyDescent="0.25">
      <c r="A407" s="14" t="s">
        <v>1420</v>
      </c>
      <c r="B407" s="14">
        <v>9122</v>
      </c>
      <c r="C407" s="14" t="s">
        <v>277</v>
      </c>
      <c r="D407" s="14" t="s">
        <v>278</v>
      </c>
      <c r="E407" s="14" t="s">
        <v>30</v>
      </c>
      <c r="F407" s="71" t="s">
        <v>205</v>
      </c>
      <c r="G407" s="16">
        <v>25502020</v>
      </c>
      <c r="H407" s="14" t="s">
        <v>294</v>
      </c>
      <c r="I407" s="71" t="s">
        <v>264</v>
      </c>
      <c r="J407" s="72">
        <v>20107010</v>
      </c>
      <c r="K407" s="14" t="s">
        <v>492</v>
      </c>
    </row>
    <row r="408" spans="1:11" x14ac:dyDescent="0.25">
      <c r="A408" s="14" t="s">
        <v>1421</v>
      </c>
      <c r="B408" s="14">
        <v>8035417</v>
      </c>
      <c r="C408" s="14" t="s">
        <v>231</v>
      </c>
      <c r="D408" s="14" t="s">
        <v>246</v>
      </c>
      <c r="E408" s="14" t="s">
        <v>247</v>
      </c>
      <c r="F408" s="71" t="s">
        <v>205</v>
      </c>
      <c r="G408" s="16">
        <v>25503010</v>
      </c>
      <c r="H408" s="14" t="s">
        <v>236</v>
      </c>
      <c r="I408" s="71" t="s">
        <v>205</v>
      </c>
      <c r="J408" s="72">
        <v>25503030</v>
      </c>
      <c r="K408" s="14" t="s">
        <v>207</v>
      </c>
    </row>
    <row r="409" spans="1:11" x14ac:dyDescent="0.25">
      <c r="A409" s="14" t="s">
        <v>1422</v>
      </c>
      <c r="B409" s="14">
        <v>64449</v>
      </c>
      <c r="C409" s="14" t="s">
        <v>215</v>
      </c>
      <c r="D409" s="14" t="s">
        <v>216</v>
      </c>
      <c r="E409" s="14" t="s">
        <v>29</v>
      </c>
      <c r="F409" s="71" t="s">
        <v>205</v>
      </c>
      <c r="G409" s="16">
        <v>25503010</v>
      </c>
      <c r="H409" s="14" t="s">
        <v>236</v>
      </c>
      <c r="I409" s="71" t="s">
        <v>205</v>
      </c>
      <c r="J409" s="72">
        <v>25504010</v>
      </c>
      <c r="K409" s="14" t="s">
        <v>300</v>
      </c>
    </row>
    <row r="410" spans="1:11" x14ac:dyDescent="0.25">
      <c r="A410" s="14" t="s">
        <v>1423</v>
      </c>
      <c r="B410" s="14">
        <v>821547</v>
      </c>
      <c r="C410" s="14" t="s">
        <v>268</v>
      </c>
      <c r="D410" s="14" t="s">
        <v>204</v>
      </c>
      <c r="E410" s="14" t="s">
        <v>49</v>
      </c>
      <c r="F410" s="71" t="s">
        <v>205</v>
      </c>
      <c r="G410" s="16">
        <v>25502020</v>
      </c>
      <c r="H410" s="14" t="s">
        <v>294</v>
      </c>
      <c r="I410" s="71" t="s">
        <v>218</v>
      </c>
      <c r="J410" s="72">
        <v>30101030</v>
      </c>
      <c r="K410" s="14" t="s">
        <v>690</v>
      </c>
    </row>
    <row r="411" spans="1:11" x14ac:dyDescent="0.25">
      <c r="A411" s="14" t="s">
        <v>1424</v>
      </c>
      <c r="B411" s="14">
        <v>8180146</v>
      </c>
      <c r="C411" s="14" t="s">
        <v>188</v>
      </c>
      <c r="D411" s="14" t="s">
        <v>197</v>
      </c>
      <c r="E411" s="14" t="s">
        <v>44</v>
      </c>
      <c r="F411" s="71" t="s">
        <v>353</v>
      </c>
      <c r="G411" s="16">
        <v>45102020</v>
      </c>
      <c r="H411" s="14" t="s">
        <v>354</v>
      </c>
      <c r="I411" s="71" t="s">
        <v>355</v>
      </c>
      <c r="J411" s="72">
        <v>40201060</v>
      </c>
      <c r="K411" s="14" t="s">
        <v>356</v>
      </c>
    </row>
    <row r="412" spans="1:11" x14ac:dyDescent="0.25">
      <c r="A412" s="14" t="s">
        <v>291</v>
      </c>
      <c r="B412" s="14">
        <v>22837</v>
      </c>
      <c r="C412" s="14" t="s">
        <v>188</v>
      </c>
      <c r="D412" s="14" t="s">
        <v>197</v>
      </c>
      <c r="E412" s="14" t="s">
        <v>44</v>
      </c>
      <c r="F412" s="71" t="s">
        <v>264</v>
      </c>
      <c r="G412" s="16">
        <v>20304020</v>
      </c>
      <c r="H412" s="14" t="s">
        <v>265</v>
      </c>
      <c r="I412" s="71" t="s">
        <v>264</v>
      </c>
      <c r="J412" s="72">
        <v>20304030</v>
      </c>
      <c r="K412" s="14" t="s">
        <v>271</v>
      </c>
    </row>
    <row r="413" spans="1:11" x14ac:dyDescent="0.25">
      <c r="A413" s="14" t="s">
        <v>1425</v>
      </c>
      <c r="B413" s="14">
        <v>1010510</v>
      </c>
      <c r="C413" s="14" t="s">
        <v>221</v>
      </c>
      <c r="D413" s="14" t="s">
        <v>222</v>
      </c>
      <c r="E413" s="14" t="s">
        <v>36</v>
      </c>
      <c r="F413" s="71" t="s">
        <v>264</v>
      </c>
      <c r="G413" s="16">
        <v>20304020</v>
      </c>
      <c r="H413" s="14" t="s">
        <v>265</v>
      </c>
      <c r="I413" s="71" t="s">
        <v>264</v>
      </c>
      <c r="J413" s="72">
        <v>20304030</v>
      </c>
      <c r="K413" s="14" t="s">
        <v>271</v>
      </c>
    </row>
    <row r="414" spans="1:11" x14ac:dyDescent="0.25">
      <c r="A414" s="14" t="s">
        <v>1426</v>
      </c>
      <c r="B414" s="14">
        <v>43462</v>
      </c>
      <c r="C414" s="14" t="s">
        <v>188</v>
      </c>
      <c r="D414" s="14" t="s">
        <v>189</v>
      </c>
      <c r="E414" s="14" t="s">
        <v>31</v>
      </c>
      <c r="F414" s="71" t="s">
        <v>353</v>
      </c>
      <c r="G414" s="16">
        <v>45102020</v>
      </c>
      <c r="H414" s="14" t="s">
        <v>354</v>
      </c>
      <c r="I414" s="71" t="s">
        <v>355</v>
      </c>
      <c r="J414" s="72">
        <v>40201060</v>
      </c>
      <c r="K414" s="14" t="s">
        <v>356</v>
      </c>
    </row>
    <row r="415" spans="1:11" x14ac:dyDescent="0.25">
      <c r="A415" s="14" t="s">
        <v>1427</v>
      </c>
      <c r="B415" s="14">
        <v>328519</v>
      </c>
      <c r="C415" s="14" t="s">
        <v>310</v>
      </c>
      <c r="D415" s="14" t="s">
        <v>311</v>
      </c>
      <c r="E415" s="14" t="s">
        <v>312</v>
      </c>
      <c r="F415" s="71" t="s">
        <v>205</v>
      </c>
      <c r="G415" s="16">
        <v>25503010</v>
      </c>
      <c r="H415" s="14" t="s">
        <v>236</v>
      </c>
      <c r="I415" s="71" t="s">
        <v>205</v>
      </c>
      <c r="J415" s="72">
        <v>25503030</v>
      </c>
      <c r="K415" s="14" t="s">
        <v>207</v>
      </c>
    </row>
    <row r="416" spans="1:11" x14ac:dyDescent="0.25">
      <c r="A416" s="14" t="s">
        <v>1428</v>
      </c>
      <c r="B416" s="14">
        <v>10928</v>
      </c>
      <c r="C416" s="14" t="s">
        <v>310</v>
      </c>
      <c r="D416" s="14" t="s">
        <v>311</v>
      </c>
      <c r="E416" s="14" t="s">
        <v>312</v>
      </c>
      <c r="F416" s="71" t="s">
        <v>218</v>
      </c>
      <c r="G416" s="16">
        <v>30101040</v>
      </c>
      <c r="H416" s="14" t="s">
        <v>380</v>
      </c>
      <c r="I416" s="71" t="s">
        <v>218</v>
      </c>
      <c r="J416" s="72">
        <v>30101040</v>
      </c>
      <c r="K416" s="14" t="s">
        <v>219</v>
      </c>
    </row>
    <row r="417" spans="1:11" x14ac:dyDescent="0.25">
      <c r="A417" s="14" t="s">
        <v>1429</v>
      </c>
      <c r="B417" s="14">
        <v>866</v>
      </c>
      <c r="C417" s="14" t="s">
        <v>221</v>
      </c>
      <c r="D417" s="14" t="s">
        <v>222</v>
      </c>
      <c r="E417" s="14" t="s">
        <v>36</v>
      </c>
      <c r="F417" s="71" t="s">
        <v>205</v>
      </c>
      <c r="G417" s="16">
        <v>25503010</v>
      </c>
      <c r="H417" s="14" t="s">
        <v>236</v>
      </c>
      <c r="I417" s="71" t="s">
        <v>205</v>
      </c>
      <c r="J417" s="72">
        <v>25503030</v>
      </c>
      <c r="K417" s="14" t="s">
        <v>207</v>
      </c>
    </row>
    <row r="418" spans="1:11" x14ac:dyDescent="0.25">
      <c r="A418" s="14" t="s">
        <v>1430</v>
      </c>
      <c r="B418" s="14">
        <v>8175342</v>
      </c>
      <c r="C418" s="14" t="s">
        <v>319</v>
      </c>
      <c r="D418" s="14" t="s">
        <v>1116</v>
      </c>
      <c r="E418" s="14" t="s">
        <v>1117</v>
      </c>
      <c r="F418" s="71" t="s">
        <v>205</v>
      </c>
      <c r="G418" s="16">
        <v>25503020</v>
      </c>
      <c r="H418" s="14" t="s">
        <v>206</v>
      </c>
      <c r="I418" s="71" t="s">
        <v>205</v>
      </c>
      <c r="J418" s="72">
        <v>25503030</v>
      </c>
      <c r="K418" s="14" t="s">
        <v>207</v>
      </c>
    </row>
    <row r="419" spans="1:11" x14ac:dyDescent="0.25">
      <c r="A419" s="14" t="s">
        <v>1431</v>
      </c>
      <c r="B419" s="14">
        <v>358972</v>
      </c>
      <c r="C419" s="14" t="s">
        <v>221</v>
      </c>
      <c r="D419" s="14" t="s">
        <v>222</v>
      </c>
      <c r="E419" s="14" t="s">
        <v>36</v>
      </c>
      <c r="F419" s="71" t="s">
        <v>205</v>
      </c>
      <c r="G419" s="16">
        <v>25502020</v>
      </c>
      <c r="H419" s="14" t="s">
        <v>294</v>
      </c>
      <c r="I419" s="71" t="s">
        <v>205</v>
      </c>
      <c r="J419" s="72">
        <v>25501010</v>
      </c>
      <c r="K419" s="14" t="s">
        <v>665</v>
      </c>
    </row>
    <row r="420" spans="1:11" x14ac:dyDescent="0.25">
      <c r="A420" s="14" t="s">
        <v>1432</v>
      </c>
      <c r="B420" s="14">
        <v>8026583</v>
      </c>
      <c r="C420" s="14" t="s">
        <v>231</v>
      </c>
      <c r="D420" s="14" t="s">
        <v>293</v>
      </c>
      <c r="E420" s="14" t="s">
        <v>45</v>
      </c>
      <c r="F420" s="71" t="s">
        <v>205</v>
      </c>
      <c r="G420" s="16">
        <v>25502020</v>
      </c>
      <c r="H420" s="14" t="s">
        <v>294</v>
      </c>
      <c r="I420" s="71" t="s">
        <v>205</v>
      </c>
      <c r="J420" s="72">
        <v>25301040</v>
      </c>
      <c r="K420" s="14" t="s">
        <v>299</v>
      </c>
    </row>
    <row r="421" spans="1:11" x14ac:dyDescent="0.25">
      <c r="A421" s="14" t="s">
        <v>1433</v>
      </c>
      <c r="B421" s="14">
        <v>8175667</v>
      </c>
      <c r="C421" s="14" t="s">
        <v>231</v>
      </c>
      <c r="D421" s="14" t="s">
        <v>197</v>
      </c>
      <c r="E421" s="14" t="s">
        <v>44</v>
      </c>
      <c r="F421" s="71" t="s">
        <v>205</v>
      </c>
      <c r="G421" s="16">
        <v>25502020</v>
      </c>
      <c r="H421" s="14" t="s">
        <v>294</v>
      </c>
      <c r="I421" s="71" t="s">
        <v>218</v>
      </c>
      <c r="J421" s="72">
        <v>30101030</v>
      </c>
      <c r="K421" s="14" t="s">
        <v>690</v>
      </c>
    </row>
    <row r="422" spans="1:11" x14ac:dyDescent="0.25">
      <c r="A422" s="14" t="s">
        <v>340</v>
      </c>
      <c r="B422" s="14">
        <v>46622</v>
      </c>
      <c r="C422" s="14" t="s">
        <v>341</v>
      </c>
      <c r="D422" s="14" t="s">
        <v>197</v>
      </c>
      <c r="E422" s="14" t="s">
        <v>44</v>
      </c>
      <c r="F422" s="71" t="s">
        <v>205</v>
      </c>
      <c r="G422" s="16">
        <v>25502020</v>
      </c>
      <c r="H422" s="14" t="s">
        <v>294</v>
      </c>
      <c r="I422" s="71" t="s">
        <v>205</v>
      </c>
      <c r="J422" s="72">
        <v>25503030</v>
      </c>
      <c r="K422" s="14" t="s">
        <v>207</v>
      </c>
    </row>
    <row r="423" spans="1:11" x14ac:dyDescent="0.25">
      <c r="A423" s="14" t="s">
        <v>342</v>
      </c>
      <c r="B423" s="14">
        <v>820590</v>
      </c>
      <c r="C423" s="14" t="s">
        <v>221</v>
      </c>
      <c r="D423" s="14" t="s">
        <v>222</v>
      </c>
      <c r="E423" s="14" t="s">
        <v>36</v>
      </c>
      <c r="F423" s="71" t="s">
        <v>205</v>
      </c>
      <c r="G423" s="16">
        <v>25502020</v>
      </c>
      <c r="H423" s="14" t="s">
        <v>294</v>
      </c>
      <c r="I423" s="71" t="s">
        <v>205</v>
      </c>
      <c r="J423" s="72">
        <v>25503030</v>
      </c>
      <c r="K423" s="14" t="s">
        <v>207</v>
      </c>
    </row>
    <row r="424" spans="1:11" x14ac:dyDescent="0.25">
      <c r="A424" s="14" t="s">
        <v>1434</v>
      </c>
      <c r="B424" s="14">
        <v>763744</v>
      </c>
      <c r="C424" s="14" t="s">
        <v>188</v>
      </c>
      <c r="D424" s="14" t="s">
        <v>197</v>
      </c>
      <c r="E424" s="14" t="s">
        <v>44</v>
      </c>
      <c r="F424" s="71" t="s">
        <v>355</v>
      </c>
      <c r="G424" s="16">
        <v>40102010</v>
      </c>
      <c r="H424" s="14" t="s">
        <v>1073</v>
      </c>
      <c r="I424" s="71" t="s">
        <v>355</v>
      </c>
      <c r="J424" s="72">
        <v>40201050</v>
      </c>
      <c r="K424" s="14" t="s">
        <v>359</v>
      </c>
    </row>
    <row r="425" spans="1:11" x14ac:dyDescent="0.25">
      <c r="A425" s="14" t="s">
        <v>1435</v>
      </c>
      <c r="B425" s="14">
        <v>2482</v>
      </c>
      <c r="C425" s="14" t="s">
        <v>263</v>
      </c>
      <c r="D425" s="14" t="s">
        <v>275</v>
      </c>
      <c r="E425" s="14" t="s">
        <v>64</v>
      </c>
      <c r="F425" s="71" t="s">
        <v>205</v>
      </c>
      <c r="G425" s="16">
        <v>25503010</v>
      </c>
      <c r="H425" s="14" t="s">
        <v>236</v>
      </c>
      <c r="I425" s="71" t="s">
        <v>205</v>
      </c>
      <c r="J425" s="72">
        <v>25503030</v>
      </c>
      <c r="K425" s="14" t="s">
        <v>207</v>
      </c>
    </row>
    <row r="426" spans="1:11" x14ac:dyDescent="0.25">
      <c r="A426" s="14" t="s">
        <v>420</v>
      </c>
      <c r="B426" s="14">
        <v>10196</v>
      </c>
      <c r="C426" s="14" t="s">
        <v>188</v>
      </c>
      <c r="D426" s="14" t="s">
        <v>189</v>
      </c>
      <c r="E426" s="14" t="s">
        <v>31</v>
      </c>
      <c r="F426" s="71" t="s">
        <v>190</v>
      </c>
      <c r="G426" s="16">
        <v>60101060</v>
      </c>
      <c r="H426" s="14" t="s">
        <v>361</v>
      </c>
      <c r="I426" s="71" t="s">
        <v>190</v>
      </c>
      <c r="J426" s="72">
        <v>60106010</v>
      </c>
      <c r="K426" s="14" t="s">
        <v>362</v>
      </c>
    </row>
    <row r="427" spans="1:11" x14ac:dyDescent="0.25">
      <c r="A427" s="14" t="s">
        <v>1436</v>
      </c>
      <c r="B427" s="14">
        <v>818546</v>
      </c>
      <c r="C427" s="14" t="s">
        <v>188</v>
      </c>
      <c r="D427" s="14" t="s">
        <v>197</v>
      </c>
      <c r="E427" s="14" t="s">
        <v>44</v>
      </c>
      <c r="F427" s="71" t="s">
        <v>355</v>
      </c>
      <c r="G427" s="16">
        <v>40102010</v>
      </c>
      <c r="H427" s="14" t="s">
        <v>1073</v>
      </c>
      <c r="I427" s="71" t="s">
        <v>355</v>
      </c>
      <c r="J427" s="72">
        <v>40101015</v>
      </c>
      <c r="K427" s="14" t="s">
        <v>418</v>
      </c>
    </row>
    <row r="428" spans="1:11" x14ac:dyDescent="0.25">
      <c r="A428" s="14" t="s">
        <v>1437</v>
      </c>
      <c r="B428" s="14">
        <v>8112698</v>
      </c>
      <c r="C428" s="14" t="s">
        <v>231</v>
      </c>
      <c r="D428" s="14" t="s">
        <v>197</v>
      </c>
      <c r="E428" s="14" t="s">
        <v>44</v>
      </c>
      <c r="F428" s="71" t="s">
        <v>264</v>
      </c>
      <c r="G428" s="16">
        <v>20304020</v>
      </c>
      <c r="H428" s="14" t="s">
        <v>265</v>
      </c>
      <c r="I428" s="71" t="s">
        <v>264</v>
      </c>
      <c r="J428" s="72">
        <v>20304030</v>
      </c>
      <c r="K428" s="14" t="s">
        <v>271</v>
      </c>
    </row>
    <row r="429" spans="1:11" x14ac:dyDescent="0.25">
      <c r="A429" s="14" t="s">
        <v>1438</v>
      </c>
      <c r="B429" s="14">
        <v>818006</v>
      </c>
      <c r="C429" s="14" t="s">
        <v>212</v>
      </c>
      <c r="D429" s="14" t="s">
        <v>213</v>
      </c>
      <c r="E429" s="14" t="s">
        <v>39</v>
      </c>
      <c r="F429" s="71" t="s">
        <v>190</v>
      </c>
      <c r="G429" s="16">
        <v>60101060</v>
      </c>
      <c r="H429" s="14" t="s">
        <v>361</v>
      </c>
      <c r="I429" s="71" t="s">
        <v>190</v>
      </c>
      <c r="J429" s="72">
        <v>60106010</v>
      </c>
      <c r="K429" s="14" t="s">
        <v>362</v>
      </c>
    </row>
    <row r="430" spans="1:11" x14ac:dyDescent="0.25">
      <c r="A430" s="14" t="s">
        <v>1439</v>
      </c>
      <c r="B430" s="14">
        <v>41263</v>
      </c>
      <c r="C430" s="14" t="s">
        <v>310</v>
      </c>
      <c r="D430" s="14" t="s">
        <v>311</v>
      </c>
      <c r="E430" s="14" t="s">
        <v>312</v>
      </c>
      <c r="F430" s="71" t="s">
        <v>205</v>
      </c>
      <c r="G430" s="16">
        <v>25503010</v>
      </c>
      <c r="H430" s="14" t="s">
        <v>236</v>
      </c>
      <c r="I430" s="71" t="s">
        <v>205</v>
      </c>
      <c r="J430" s="72">
        <v>25503030</v>
      </c>
      <c r="K430" s="14" t="s">
        <v>207</v>
      </c>
    </row>
    <row r="431" spans="1:11" x14ac:dyDescent="0.25">
      <c r="A431" s="14" t="s">
        <v>1440</v>
      </c>
      <c r="B431" s="14">
        <v>8179486</v>
      </c>
      <c r="C431" s="14" t="s">
        <v>215</v>
      </c>
      <c r="D431" s="14" t="s">
        <v>216</v>
      </c>
      <c r="E431" s="14" t="s">
        <v>29</v>
      </c>
      <c r="F431" s="71" t="s">
        <v>205</v>
      </c>
      <c r="G431" s="16">
        <v>25502020</v>
      </c>
      <c r="H431" s="14" t="s">
        <v>294</v>
      </c>
      <c r="I431" s="71" t="s">
        <v>205</v>
      </c>
      <c r="J431" s="72">
        <v>25504060</v>
      </c>
      <c r="K431" s="14" t="s">
        <v>320</v>
      </c>
    </row>
    <row r="432" spans="1:11" x14ac:dyDescent="0.25">
      <c r="A432" s="14" t="s">
        <v>1441</v>
      </c>
      <c r="B432" s="14">
        <v>40682</v>
      </c>
      <c r="C432" s="14" t="s">
        <v>188</v>
      </c>
      <c r="D432" s="14" t="s">
        <v>197</v>
      </c>
      <c r="E432" s="14" t="s">
        <v>44</v>
      </c>
      <c r="F432" s="71" t="s">
        <v>353</v>
      </c>
      <c r="G432" s="16">
        <v>45102020</v>
      </c>
      <c r="H432" s="14" t="s">
        <v>354</v>
      </c>
      <c r="I432" s="71" t="s">
        <v>355</v>
      </c>
      <c r="J432" s="72">
        <v>40201060</v>
      </c>
      <c r="K432" s="14" t="s">
        <v>356</v>
      </c>
    </row>
    <row r="433" spans="1:11" x14ac:dyDescent="0.25">
      <c r="A433" s="14" t="s">
        <v>1442</v>
      </c>
      <c r="B433" s="14">
        <v>8177051</v>
      </c>
      <c r="C433" s="14" t="s">
        <v>209</v>
      </c>
      <c r="D433" s="14" t="s">
        <v>230</v>
      </c>
      <c r="E433" s="14" t="s">
        <v>38</v>
      </c>
      <c r="F433" s="71" t="s">
        <v>205</v>
      </c>
      <c r="G433" s="16">
        <v>25502020</v>
      </c>
      <c r="H433" s="14" t="s">
        <v>294</v>
      </c>
      <c r="I433" s="71" t="s">
        <v>205</v>
      </c>
      <c r="J433" s="72">
        <v>25504040</v>
      </c>
      <c r="K433" s="14" t="s">
        <v>301</v>
      </c>
    </row>
    <row r="434" spans="1:11" x14ac:dyDescent="0.25">
      <c r="A434" s="14" t="s">
        <v>1443</v>
      </c>
      <c r="B434" s="14">
        <v>327953</v>
      </c>
      <c r="C434" s="14" t="s">
        <v>212</v>
      </c>
      <c r="D434" s="14" t="s">
        <v>213</v>
      </c>
      <c r="E434" s="14" t="s">
        <v>39</v>
      </c>
      <c r="F434" s="71" t="s">
        <v>190</v>
      </c>
      <c r="G434" s="16">
        <v>60101060</v>
      </c>
      <c r="H434" s="14" t="s">
        <v>361</v>
      </c>
      <c r="I434" s="71" t="s">
        <v>190</v>
      </c>
      <c r="J434" s="72">
        <v>60106010</v>
      </c>
      <c r="K434" s="14" t="s">
        <v>362</v>
      </c>
    </row>
    <row r="435" spans="1:11" x14ac:dyDescent="0.25">
      <c r="A435" s="14" t="s">
        <v>1444</v>
      </c>
      <c r="B435" s="14">
        <v>8179798</v>
      </c>
      <c r="C435" s="14" t="s">
        <v>209</v>
      </c>
      <c r="D435" s="14" t="s">
        <v>230</v>
      </c>
      <c r="E435" s="14" t="s">
        <v>38</v>
      </c>
      <c r="F435" s="71" t="s">
        <v>355</v>
      </c>
      <c r="G435" s="16">
        <v>40102010</v>
      </c>
      <c r="H435" s="14" t="s">
        <v>1073</v>
      </c>
      <c r="I435" s="71" t="s">
        <v>355</v>
      </c>
      <c r="J435" s="72">
        <v>40201050</v>
      </c>
      <c r="K435" s="14" t="s">
        <v>359</v>
      </c>
    </row>
    <row r="436" spans="1:11" x14ac:dyDescent="0.25">
      <c r="A436" s="14" t="s">
        <v>1445</v>
      </c>
      <c r="B436" s="14">
        <v>821907</v>
      </c>
      <c r="C436" s="14" t="s">
        <v>221</v>
      </c>
      <c r="D436" s="14" t="s">
        <v>222</v>
      </c>
      <c r="E436" s="14" t="s">
        <v>36</v>
      </c>
      <c r="F436" s="71" t="s">
        <v>355</v>
      </c>
      <c r="G436" s="16">
        <v>40102010</v>
      </c>
      <c r="H436" s="14" t="s">
        <v>1073</v>
      </c>
      <c r="I436" s="71" t="s">
        <v>355</v>
      </c>
      <c r="J436" s="72">
        <v>40201050</v>
      </c>
      <c r="K436" s="14" t="s">
        <v>359</v>
      </c>
    </row>
    <row r="437" spans="1:11" x14ac:dyDescent="0.25">
      <c r="A437" s="14" t="s">
        <v>1446</v>
      </c>
      <c r="B437" s="14">
        <v>2987</v>
      </c>
      <c r="C437" s="14" t="s">
        <v>209</v>
      </c>
      <c r="D437" s="14" t="s">
        <v>230</v>
      </c>
      <c r="E437" s="14" t="s">
        <v>38</v>
      </c>
      <c r="F437" s="71" t="s">
        <v>205</v>
      </c>
      <c r="G437" s="16">
        <v>25503010</v>
      </c>
      <c r="H437" s="14" t="s">
        <v>236</v>
      </c>
      <c r="I437" s="71" t="s">
        <v>205</v>
      </c>
      <c r="J437" s="72">
        <v>25504010</v>
      </c>
      <c r="K437" s="14" t="s">
        <v>300</v>
      </c>
    </row>
    <row r="438" spans="1:11" x14ac:dyDescent="0.25">
      <c r="A438" s="14" t="s">
        <v>1447</v>
      </c>
      <c r="B438" s="14">
        <v>751803</v>
      </c>
      <c r="C438" s="14" t="s">
        <v>215</v>
      </c>
      <c r="D438" s="14" t="s">
        <v>216</v>
      </c>
      <c r="E438" s="14" t="s">
        <v>29</v>
      </c>
      <c r="F438" s="71" t="s">
        <v>264</v>
      </c>
      <c r="G438" s="16">
        <v>20304020</v>
      </c>
      <c r="H438" s="14" t="s">
        <v>265</v>
      </c>
      <c r="I438" s="71" t="s">
        <v>264</v>
      </c>
      <c r="J438" s="72">
        <v>20304040</v>
      </c>
      <c r="K438" s="14" t="s">
        <v>266</v>
      </c>
    </row>
    <row r="439" spans="1:11" x14ac:dyDescent="0.25">
      <c r="A439" s="14" t="s">
        <v>431</v>
      </c>
      <c r="B439" s="14">
        <v>575642</v>
      </c>
      <c r="C439" s="14" t="s">
        <v>188</v>
      </c>
      <c r="D439" s="14" t="s">
        <v>197</v>
      </c>
      <c r="E439" s="14" t="s">
        <v>44</v>
      </c>
      <c r="F439" s="71" t="s">
        <v>355</v>
      </c>
      <c r="G439" s="16">
        <v>40102010</v>
      </c>
      <c r="H439" s="14" t="s">
        <v>1073</v>
      </c>
      <c r="I439" s="71" t="s">
        <v>355</v>
      </c>
      <c r="J439" s="72">
        <v>40201050</v>
      </c>
      <c r="K439" s="14" t="s">
        <v>359</v>
      </c>
    </row>
    <row r="440" spans="1:11" x14ac:dyDescent="0.25">
      <c r="A440" s="14" t="s">
        <v>1448</v>
      </c>
      <c r="B440" s="14">
        <v>5345</v>
      </c>
      <c r="C440" s="14" t="s">
        <v>221</v>
      </c>
      <c r="D440" s="14" t="s">
        <v>222</v>
      </c>
      <c r="E440" s="14" t="s">
        <v>36</v>
      </c>
      <c r="F440" s="71" t="s">
        <v>205</v>
      </c>
      <c r="G440" s="16">
        <v>25503020</v>
      </c>
      <c r="H440" s="14" t="s">
        <v>206</v>
      </c>
      <c r="I440" s="71" t="s">
        <v>205</v>
      </c>
      <c r="J440" s="72">
        <v>25503030</v>
      </c>
      <c r="K440" s="14" t="s">
        <v>207</v>
      </c>
    </row>
    <row r="441" spans="1:11" x14ac:dyDescent="0.25">
      <c r="A441" s="14" t="s">
        <v>1449</v>
      </c>
      <c r="B441" s="14">
        <v>258137</v>
      </c>
      <c r="C441" s="14" t="s">
        <v>1450</v>
      </c>
      <c r="D441" s="14" t="s">
        <v>1451</v>
      </c>
      <c r="E441" s="14" t="s">
        <v>1452</v>
      </c>
      <c r="F441" s="71" t="s">
        <v>264</v>
      </c>
      <c r="G441" s="16">
        <v>20304020</v>
      </c>
      <c r="H441" s="14" t="s">
        <v>265</v>
      </c>
      <c r="I441" s="71" t="s">
        <v>264</v>
      </c>
      <c r="J441" s="72">
        <v>20304030</v>
      </c>
      <c r="K441" s="14" t="s">
        <v>271</v>
      </c>
    </row>
    <row r="442" spans="1:11" x14ac:dyDescent="0.25">
      <c r="A442" s="14" t="s">
        <v>1453</v>
      </c>
      <c r="B442" s="14">
        <v>16338</v>
      </c>
      <c r="C442" s="14" t="s">
        <v>212</v>
      </c>
      <c r="D442" s="14" t="s">
        <v>213</v>
      </c>
      <c r="E442" s="14" t="s">
        <v>39</v>
      </c>
      <c r="F442" s="71" t="s">
        <v>264</v>
      </c>
      <c r="G442" s="16">
        <v>20304020</v>
      </c>
      <c r="H442" s="14" t="s">
        <v>265</v>
      </c>
      <c r="I442" s="71" t="s">
        <v>264</v>
      </c>
      <c r="J442" s="72">
        <v>20304030</v>
      </c>
      <c r="K442" s="14" t="s">
        <v>271</v>
      </c>
    </row>
    <row r="443" spans="1:11" x14ac:dyDescent="0.25">
      <c r="A443" s="14" t="s">
        <v>1454</v>
      </c>
      <c r="B443" s="14">
        <v>223845</v>
      </c>
      <c r="C443" s="14" t="s">
        <v>310</v>
      </c>
      <c r="D443" s="14" t="s">
        <v>311</v>
      </c>
      <c r="E443" s="14" t="s">
        <v>312</v>
      </c>
      <c r="F443" s="71" t="s">
        <v>205</v>
      </c>
      <c r="G443" s="16">
        <v>25503010</v>
      </c>
      <c r="H443" s="14" t="s">
        <v>236</v>
      </c>
      <c r="I443" s="71" t="s">
        <v>205</v>
      </c>
      <c r="J443" s="72">
        <v>25503030</v>
      </c>
      <c r="K443" s="14" t="s">
        <v>207</v>
      </c>
    </row>
    <row r="444" spans="1:11" x14ac:dyDescent="0.25">
      <c r="A444" s="14" t="s">
        <v>1455</v>
      </c>
      <c r="B444" s="14">
        <v>213089</v>
      </c>
      <c r="C444" s="14" t="s">
        <v>203</v>
      </c>
      <c r="D444" s="14" t="s">
        <v>204</v>
      </c>
      <c r="E444" s="14" t="s">
        <v>49</v>
      </c>
      <c r="F444" s="71" t="s">
        <v>355</v>
      </c>
      <c r="G444" s="16">
        <v>40102010</v>
      </c>
      <c r="H444" s="14" t="s">
        <v>1073</v>
      </c>
      <c r="I444" s="71" t="s">
        <v>355</v>
      </c>
      <c r="J444" s="72">
        <v>40101015</v>
      </c>
      <c r="K444" s="14" t="s">
        <v>418</v>
      </c>
    </row>
    <row r="445" spans="1:11" x14ac:dyDescent="0.25">
      <c r="A445" s="14" t="s">
        <v>1456</v>
      </c>
      <c r="B445" s="14">
        <v>210951</v>
      </c>
      <c r="C445" s="14" t="s">
        <v>203</v>
      </c>
      <c r="D445" s="14" t="s">
        <v>204</v>
      </c>
      <c r="E445" s="14" t="s">
        <v>49</v>
      </c>
      <c r="F445" s="71" t="s">
        <v>205</v>
      </c>
      <c r="G445" s="16">
        <v>25503010</v>
      </c>
      <c r="H445" s="14" t="s">
        <v>236</v>
      </c>
      <c r="I445" s="71" t="s">
        <v>205</v>
      </c>
      <c r="J445" s="72">
        <v>25503030</v>
      </c>
      <c r="K445" s="14" t="s">
        <v>207</v>
      </c>
    </row>
    <row r="446" spans="1:11" x14ac:dyDescent="0.25">
      <c r="A446" s="14" t="s">
        <v>427</v>
      </c>
      <c r="B446" s="14">
        <v>345689</v>
      </c>
      <c r="C446" s="14" t="s">
        <v>203</v>
      </c>
      <c r="D446" s="14" t="s">
        <v>204</v>
      </c>
      <c r="E446" s="14" t="s">
        <v>49</v>
      </c>
      <c r="F446" s="71" t="s">
        <v>190</v>
      </c>
      <c r="G446" s="16">
        <v>60101080</v>
      </c>
      <c r="H446" s="14" t="s">
        <v>1083</v>
      </c>
      <c r="I446" s="71" t="s">
        <v>190</v>
      </c>
      <c r="J446" s="72">
        <v>60108020</v>
      </c>
      <c r="K446" s="14" t="s">
        <v>195</v>
      </c>
    </row>
    <row r="447" spans="1:11" x14ac:dyDescent="0.25">
      <c r="A447" s="14" t="s">
        <v>1457</v>
      </c>
      <c r="B447" s="14">
        <v>36436</v>
      </c>
      <c r="C447" s="14" t="s">
        <v>244</v>
      </c>
      <c r="D447" s="14" t="s">
        <v>1213</v>
      </c>
      <c r="E447" s="14" t="s">
        <v>1214</v>
      </c>
      <c r="F447" s="71" t="s">
        <v>353</v>
      </c>
      <c r="G447" s="16">
        <v>45102020</v>
      </c>
      <c r="H447" s="14" t="s">
        <v>354</v>
      </c>
      <c r="I447" s="71" t="s">
        <v>355</v>
      </c>
      <c r="J447" s="72">
        <v>40201060</v>
      </c>
      <c r="K447" s="14" t="s">
        <v>356</v>
      </c>
    </row>
    <row r="448" spans="1:11" x14ac:dyDescent="0.25">
      <c r="A448" s="14" t="s">
        <v>478</v>
      </c>
      <c r="B448" s="14">
        <v>339859</v>
      </c>
      <c r="C448" s="14" t="s">
        <v>188</v>
      </c>
      <c r="D448" s="14" t="s">
        <v>197</v>
      </c>
      <c r="E448" s="14" t="s">
        <v>44</v>
      </c>
      <c r="F448" s="71" t="s">
        <v>355</v>
      </c>
      <c r="G448" s="16">
        <v>40102010</v>
      </c>
      <c r="H448" s="14" t="s">
        <v>1073</v>
      </c>
      <c r="I448" s="71" t="s">
        <v>355</v>
      </c>
      <c r="J448" s="72">
        <v>40201050</v>
      </c>
      <c r="K448" s="14" t="s">
        <v>359</v>
      </c>
    </row>
    <row r="449" spans="1:11" x14ac:dyDescent="0.25">
      <c r="A449" s="14" t="s">
        <v>476</v>
      </c>
      <c r="B449" s="14">
        <v>51183</v>
      </c>
      <c r="C449" s="14" t="s">
        <v>188</v>
      </c>
      <c r="D449" s="14" t="s">
        <v>197</v>
      </c>
      <c r="E449" s="14" t="s">
        <v>44</v>
      </c>
      <c r="F449" s="71" t="s">
        <v>355</v>
      </c>
      <c r="G449" s="16">
        <v>40102010</v>
      </c>
      <c r="H449" s="14" t="s">
        <v>1073</v>
      </c>
      <c r="I449" s="71" t="s">
        <v>355</v>
      </c>
      <c r="J449" s="72">
        <v>40101015</v>
      </c>
      <c r="K449" s="14" t="s">
        <v>418</v>
      </c>
    </row>
    <row r="450" spans="1:11" x14ac:dyDescent="0.25">
      <c r="A450" s="14" t="s">
        <v>1458</v>
      </c>
      <c r="B450" s="14">
        <v>8250465</v>
      </c>
      <c r="C450" s="14" t="s">
        <v>188</v>
      </c>
      <c r="D450" s="14" t="s">
        <v>197</v>
      </c>
      <c r="E450" s="14" t="s">
        <v>44</v>
      </c>
      <c r="F450" s="71" t="s">
        <v>355</v>
      </c>
      <c r="G450" s="16">
        <v>40102010</v>
      </c>
      <c r="H450" s="14" t="s">
        <v>1073</v>
      </c>
      <c r="I450" s="71" t="s">
        <v>355</v>
      </c>
      <c r="J450" s="72">
        <v>40101015</v>
      </c>
      <c r="K450" s="14" t="s">
        <v>418</v>
      </c>
    </row>
    <row r="451" spans="1:11" x14ac:dyDescent="0.25">
      <c r="A451" s="14" t="s">
        <v>1459</v>
      </c>
      <c r="B451" s="14">
        <v>8105745</v>
      </c>
      <c r="C451" s="14" t="s">
        <v>1460</v>
      </c>
      <c r="D451" s="14" t="s">
        <v>1461</v>
      </c>
      <c r="E451" s="14" t="s">
        <v>43</v>
      </c>
      <c r="F451" s="71" t="s">
        <v>264</v>
      </c>
      <c r="G451" s="16">
        <v>20304020</v>
      </c>
      <c r="H451" s="14" t="s">
        <v>265</v>
      </c>
      <c r="I451" s="71" t="s">
        <v>264</v>
      </c>
      <c r="J451" s="72">
        <v>20304030</v>
      </c>
      <c r="K451" s="14" t="s">
        <v>271</v>
      </c>
    </row>
    <row r="452" spans="1:11" x14ac:dyDescent="0.25">
      <c r="A452" s="14" t="s">
        <v>1462</v>
      </c>
      <c r="B452" s="14">
        <v>8036035</v>
      </c>
      <c r="C452" s="14" t="s">
        <v>231</v>
      </c>
      <c r="D452" s="14" t="s">
        <v>246</v>
      </c>
      <c r="E452" s="14" t="s">
        <v>247</v>
      </c>
      <c r="F452" s="71" t="s">
        <v>205</v>
      </c>
      <c r="G452" s="16">
        <v>25503010</v>
      </c>
      <c r="H452" s="14" t="s">
        <v>236</v>
      </c>
      <c r="I452" s="71" t="s">
        <v>205</v>
      </c>
      <c r="J452" s="72">
        <v>25503030</v>
      </c>
      <c r="K452" s="14" t="s">
        <v>207</v>
      </c>
    </row>
    <row r="453" spans="1:11" x14ac:dyDescent="0.25">
      <c r="A453" s="14" t="s">
        <v>1463</v>
      </c>
      <c r="B453" s="14">
        <v>17230</v>
      </c>
      <c r="C453" s="14" t="s">
        <v>231</v>
      </c>
      <c r="D453" s="14" t="s">
        <v>246</v>
      </c>
      <c r="E453" s="14" t="s">
        <v>247</v>
      </c>
      <c r="F453" s="71" t="s">
        <v>205</v>
      </c>
      <c r="G453" s="16">
        <v>25503010</v>
      </c>
      <c r="H453" s="14" t="s">
        <v>236</v>
      </c>
      <c r="I453" s="71" t="s">
        <v>205</v>
      </c>
      <c r="J453" s="72">
        <v>25503030</v>
      </c>
      <c r="K453" s="14" t="s">
        <v>207</v>
      </c>
    </row>
    <row r="454" spans="1:11" x14ac:dyDescent="0.25">
      <c r="A454" s="14" t="s">
        <v>324</v>
      </c>
      <c r="B454" s="14">
        <v>11557</v>
      </c>
      <c r="C454" s="14" t="s">
        <v>258</v>
      </c>
      <c r="D454" s="14" t="s">
        <v>259</v>
      </c>
      <c r="E454" s="14" t="s">
        <v>260</v>
      </c>
      <c r="F454" s="71" t="s">
        <v>205</v>
      </c>
      <c r="G454" s="16">
        <v>25502020</v>
      </c>
      <c r="H454" s="14" t="s">
        <v>294</v>
      </c>
      <c r="I454" s="71" t="s">
        <v>205</v>
      </c>
      <c r="J454" s="72">
        <v>25503030</v>
      </c>
      <c r="K454" s="14" t="s">
        <v>207</v>
      </c>
    </row>
    <row r="455" spans="1:11" x14ac:dyDescent="0.25">
      <c r="A455" s="14" t="s">
        <v>1464</v>
      </c>
      <c r="B455" s="14">
        <v>8289</v>
      </c>
      <c r="C455" s="14" t="s">
        <v>209</v>
      </c>
      <c r="D455" s="14" t="s">
        <v>230</v>
      </c>
      <c r="E455" s="14" t="s">
        <v>38</v>
      </c>
      <c r="F455" s="71" t="s">
        <v>264</v>
      </c>
      <c r="G455" s="16">
        <v>20304020</v>
      </c>
      <c r="H455" s="14" t="s">
        <v>265</v>
      </c>
      <c r="I455" s="71" t="s">
        <v>264</v>
      </c>
      <c r="J455" s="72">
        <v>20304040</v>
      </c>
      <c r="K455" s="14" t="s">
        <v>266</v>
      </c>
    </row>
    <row r="456" spans="1:11" x14ac:dyDescent="0.25">
      <c r="A456" s="14" t="s">
        <v>1465</v>
      </c>
      <c r="B456" s="14">
        <v>308023</v>
      </c>
      <c r="C456" s="14" t="s">
        <v>1355</v>
      </c>
      <c r="D456" s="14" t="s">
        <v>1356</v>
      </c>
      <c r="E456" s="14" t="s">
        <v>1357</v>
      </c>
      <c r="F456" s="71" t="s">
        <v>355</v>
      </c>
      <c r="G456" s="16">
        <v>40102010</v>
      </c>
      <c r="H456" s="14" t="s">
        <v>1073</v>
      </c>
      <c r="I456" s="71" t="s">
        <v>355</v>
      </c>
      <c r="J456" s="72">
        <v>40201050</v>
      </c>
      <c r="K456" s="14" t="s">
        <v>359</v>
      </c>
    </row>
    <row r="457" spans="1:11" x14ac:dyDescent="0.25">
      <c r="A457" s="14" t="s">
        <v>194</v>
      </c>
      <c r="B457" s="14">
        <v>484697</v>
      </c>
      <c r="C457" s="14" t="s">
        <v>188</v>
      </c>
      <c r="D457" s="14" t="s">
        <v>189</v>
      </c>
      <c r="E457" s="14" t="s">
        <v>31</v>
      </c>
      <c r="F457" s="71" t="s">
        <v>190</v>
      </c>
      <c r="G457" s="16">
        <v>60101080</v>
      </c>
      <c r="H457" s="14" t="s">
        <v>1083</v>
      </c>
      <c r="I457" s="71" t="s">
        <v>190</v>
      </c>
      <c r="J457" s="72">
        <v>60108020</v>
      </c>
      <c r="K457" s="14" t="s">
        <v>195</v>
      </c>
    </row>
    <row r="458" spans="1:11" x14ac:dyDescent="0.25">
      <c r="A458" s="14" t="s">
        <v>1466</v>
      </c>
      <c r="B458" s="14">
        <v>8030063</v>
      </c>
      <c r="C458" s="14" t="s">
        <v>1104</v>
      </c>
      <c r="D458" s="14" t="s">
        <v>230</v>
      </c>
      <c r="E458" s="14" t="s">
        <v>38</v>
      </c>
      <c r="F458" s="71" t="s">
        <v>353</v>
      </c>
      <c r="G458" s="16">
        <v>45102020</v>
      </c>
      <c r="H458" s="14" t="s">
        <v>354</v>
      </c>
      <c r="I458" s="71" t="s">
        <v>355</v>
      </c>
      <c r="J458" s="72">
        <v>40201060</v>
      </c>
      <c r="K458" s="14" t="s">
        <v>356</v>
      </c>
    </row>
    <row r="459" spans="1:11" x14ac:dyDescent="0.25">
      <c r="A459" s="14" t="s">
        <v>1467</v>
      </c>
      <c r="B459" s="14">
        <v>65927</v>
      </c>
      <c r="C459" s="14" t="s">
        <v>231</v>
      </c>
      <c r="D459" s="14" t="s">
        <v>238</v>
      </c>
      <c r="E459" s="14" t="s">
        <v>239</v>
      </c>
      <c r="F459" s="71" t="s">
        <v>218</v>
      </c>
      <c r="G459" s="16">
        <v>30101040</v>
      </c>
      <c r="H459" s="14" t="s">
        <v>380</v>
      </c>
      <c r="I459" s="71" t="s">
        <v>218</v>
      </c>
      <c r="J459" s="72">
        <v>30101040</v>
      </c>
      <c r="K459" s="14" t="s">
        <v>219</v>
      </c>
    </row>
    <row r="460" spans="1:11" x14ac:dyDescent="0.25">
      <c r="A460" s="14" t="s">
        <v>433</v>
      </c>
      <c r="B460" s="14">
        <v>10268</v>
      </c>
      <c r="C460" s="14" t="s">
        <v>188</v>
      </c>
      <c r="D460" s="14" t="s">
        <v>189</v>
      </c>
      <c r="E460" s="14" t="s">
        <v>31</v>
      </c>
      <c r="F460" s="71" t="s">
        <v>355</v>
      </c>
      <c r="G460" s="16">
        <v>40102010</v>
      </c>
      <c r="H460" s="14" t="s">
        <v>1073</v>
      </c>
      <c r="I460" s="71" t="s">
        <v>355</v>
      </c>
      <c r="J460" s="72">
        <v>40101015</v>
      </c>
      <c r="K460" s="14" t="s">
        <v>418</v>
      </c>
    </row>
    <row r="461" spans="1:11" x14ac:dyDescent="0.25">
      <c r="A461" s="14" t="s">
        <v>347</v>
      </c>
      <c r="B461" s="14">
        <v>219181</v>
      </c>
      <c r="C461" s="14" t="s">
        <v>231</v>
      </c>
      <c r="D461" s="14" t="s">
        <v>197</v>
      </c>
      <c r="E461" s="14" t="s">
        <v>44</v>
      </c>
      <c r="F461" s="71" t="s">
        <v>205</v>
      </c>
      <c r="G461" s="16">
        <v>25502020</v>
      </c>
      <c r="H461" s="14" t="s">
        <v>294</v>
      </c>
      <c r="I461" s="71" t="s">
        <v>205</v>
      </c>
      <c r="J461" s="72">
        <v>25504020</v>
      </c>
      <c r="K461" s="14" t="s">
        <v>348</v>
      </c>
    </row>
    <row r="462" spans="1:11" x14ac:dyDescent="0.25">
      <c r="A462" s="14" t="s">
        <v>468</v>
      </c>
      <c r="B462" s="14">
        <v>466237</v>
      </c>
      <c r="C462" s="14" t="s">
        <v>188</v>
      </c>
      <c r="D462" s="14" t="s">
        <v>189</v>
      </c>
      <c r="E462" s="14" t="s">
        <v>31</v>
      </c>
      <c r="F462" s="71" t="s">
        <v>190</v>
      </c>
      <c r="G462" s="16">
        <v>60101060</v>
      </c>
      <c r="H462" s="14" t="s">
        <v>361</v>
      </c>
      <c r="I462" s="71" t="s">
        <v>190</v>
      </c>
      <c r="J462" s="72">
        <v>60106010</v>
      </c>
      <c r="K462" s="14" t="s">
        <v>362</v>
      </c>
    </row>
    <row r="463" spans="1:11" x14ac:dyDescent="0.25">
      <c r="A463" s="14" t="s">
        <v>160</v>
      </c>
      <c r="B463" s="14">
        <v>8029707</v>
      </c>
      <c r="C463" s="14" t="s">
        <v>366</v>
      </c>
      <c r="D463" s="14" t="s">
        <v>367</v>
      </c>
      <c r="E463" s="14" t="s">
        <v>37</v>
      </c>
      <c r="F463" s="71" t="s">
        <v>353</v>
      </c>
      <c r="G463" s="16">
        <v>45102020</v>
      </c>
      <c r="H463" s="14" t="s">
        <v>354</v>
      </c>
      <c r="I463" s="71" t="s">
        <v>355</v>
      </c>
      <c r="J463" s="72">
        <v>40201060</v>
      </c>
      <c r="K463" s="14" t="s">
        <v>356</v>
      </c>
    </row>
    <row r="464" spans="1:11" x14ac:dyDescent="0.25">
      <c r="A464" s="14" t="s">
        <v>248</v>
      </c>
      <c r="B464" s="14">
        <v>2885</v>
      </c>
      <c r="C464" s="14" t="s">
        <v>209</v>
      </c>
      <c r="D464" s="14" t="s">
        <v>230</v>
      </c>
      <c r="E464" s="14" t="s">
        <v>38</v>
      </c>
      <c r="F464" s="71" t="s">
        <v>205</v>
      </c>
      <c r="G464" s="16">
        <v>25503010</v>
      </c>
      <c r="H464" s="14" t="s">
        <v>236</v>
      </c>
      <c r="I464" s="71" t="s">
        <v>205</v>
      </c>
      <c r="J464" s="72">
        <v>25503030</v>
      </c>
      <c r="K464" s="14" t="s">
        <v>207</v>
      </c>
    </row>
    <row r="465" spans="1:11" x14ac:dyDescent="0.25">
      <c r="A465" s="14" t="s">
        <v>1468</v>
      </c>
      <c r="B465" s="14">
        <v>31771</v>
      </c>
      <c r="C465" s="14" t="s">
        <v>244</v>
      </c>
      <c r="D465" s="14" t="s">
        <v>1213</v>
      </c>
      <c r="E465" s="14" t="s">
        <v>1214</v>
      </c>
      <c r="F465" s="71" t="s">
        <v>353</v>
      </c>
      <c r="G465" s="16">
        <v>45102020</v>
      </c>
      <c r="H465" s="14" t="s">
        <v>354</v>
      </c>
      <c r="I465" s="71" t="s">
        <v>355</v>
      </c>
      <c r="J465" s="72">
        <v>40201060</v>
      </c>
      <c r="K465" s="14" t="s">
        <v>356</v>
      </c>
    </row>
    <row r="466" spans="1:11" x14ac:dyDescent="0.25">
      <c r="A466" s="14" t="s">
        <v>1469</v>
      </c>
      <c r="B466" s="14">
        <v>1539</v>
      </c>
      <c r="C466" s="14" t="s">
        <v>221</v>
      </c>
      <c r="D466" s="14" t="s">
        <v>222</v>
      </c>
      <c r="E466" s="14" t="s">
        <v>36</v>
      </c>
      <c r="F466" s="71" t="s">
        <v>264</v>
      </c>
      <c r="G466" s="16">
        <v>20304020</v>
      </c>
      <c r="H466" s="14" t="s">
        <v>265</v>
      </c>
      <c r="I466" s="71" t="s">
        <v>264</v>
      </c>
      <c r="J466" s="72">
        <v>20304030</v>
      </c>
      <c r="K466" s="14" t="s">
        <v>271</v>
      </c>
    </row>
    <row r="467" spans="1:11" x14ac:dyDescent="0.25">
      <c r="A467" s="14" t="s">
        <v>1470</v>
      </c>
      <c r="B467" s="14">
        <v>17235</v>
      </c>
      <c r="C467" s="14" t="s">
        <v>231</v>
      </c>
      <c r="D467" s="14" t="s">
        <v>246</v>
      </c>
      <c r="E467" s="14" t="s">
        <v>247</v>
      </c>
      <c r="F467" s="71" t="s">
        <v>205</v>
      </c>
      <c r="G467" s="16">
        <v>25503010</v>
      </c>
      <c r="H467" s="14" t="s">
        <v>236</v>
      </c>
      <c r="I467" s="71" t="s">
        <v>205</v>
      </c>
      <c r="J467" s="72">
        <v>25503030</v>
      </c>
      <c r="K467" s="14" t="s">
        <v>207</v>
      </c>
    </row>
    <row r="468" spans="1:11" x14ac:dyDescent="0.25">
      <c r="A468" s="14" t="s">
        <v>453</v>
      </c>
      <c r="B468" s="14">
        <v>43730</v>
      </c>
      <c r="C468" s="14" t="s">
        <v>221</v>
      </c>
      <c r="D468" s="14" t="s">
        <v>222</v>
      </c>
      <c r="E468" s="14" t="s">
        <v>36</v>
      </c>
      <c r="F468" s="71" t="s">
        <v>190</v>
      </c>
      <c r="G468" s="16">
        <v>60101060</v>
      </c>
      <c r="H468" s="14" t="s">
        <v>361</v>
      </c>
      <c r="I468" s="71" t="s">
        <v>190</v>
      </c>
      <c r="J468" s="72">
        <v>60106010</v>
      </c>
      <c r="K468" s="14" t="s">
        <v>362</v>
      </c>
    </row>
    <row r="469" spans="1:11" x14ac:dyDescent="0.25">
      <c r="A469" s="14" t="s">
        <v>1471</v>
      </c>
      <c r="B469" s="14">
        <v>8184843</v>
      </c>
      <c r="C469" s="14" t="s">
        <v>188</v>
      </c>
      <c r="D469" s="14" t="s">
        <v>197</v>
      </c>
      <c r="E469" s="14" t="s">
        <v>44</v>
      </c>
      <c r="F469" s="71" t="s">
        <v>205</v>
      </c>
      <c r="G469" s="16">
        <v>25502020</v>
      </c>
      <c r="H469" s="14" t="s">
        <v>294</v>
      </c>
      <c r="I469" s="71" t="s">
        <v>205</v>
      </c>
      <c r="J469" s="72">
        <v>25503030</v>
      </c>
      <c r="K469" s="14" t="s">
        <v>207</v>
      </c>
    </row>
    <row r="470" spans="1:11" x14ac:dyDescent="0.25">
      <c r="A470" s="14" t="s">
        <v>249</v>
      </c>
      <c r="B470" s="14">
        <v>4846</v>
      </c>
      <c r="C470" s="14" t="s">
        <v>188</v>
      </c>
      <c r="D470" s="14" t="s">
        <v>189</v>
      </c>
      <c r="E470" s="14" t="s">
        <v>31</v>
      </c>
      <c r="F470" s="71" t="s">
        <v>205</v>
      </c>
      <c r="G470" s="16">
        <v>25503010</v>
      </c>
      <c r="H470" s="14" t="s">
        <v>236</v>
      </c>
      <c r="I470" s="71" t="s">
        <v>205</v>
      </c>
      <c r="J470" s="72">
        <v>25503030</v>
      </c>
      <c r="K470" s="14" t="s">
        <v>207</v>
      </c>
    </row>
    <row r="471" spans="1:11" x14ac:dyDescent="0.25">
      <c r="A471" s="14" t="s">
        <v>1472</v>
      </c>
      <c r="B471" s="14">
        <v>8180810</v>
      </c>
      <c r="C471" s="14" t="s">
        <v>188</v>
      </c>
      <c r="D471" s="14" t="s">
        <v>197</v>
      </c>
      <c r="E471" s="14" t="s">
        <v>44</v>
      </c>
      <c r="F471" s="71" t="s">
        <v>355</v>
      </c>
      <c r="G471" s="16">
        <v>40102010</v>
      </c>
      <c r="H471" s="14" t="s">
        <v>1073</v>
      </c>
      <c r="I471" s="71" t="s">
        <v>355</v>
      </c>
      <c r="J471" s="72">
        <v>40101015</v>
      </c>
      <c r="K471" s="14" t="s">
        <v>418</v>
      </c>
    </row>
    <row r="472" spans="1:11" x14ac:dyDescent="0.25">
      <c r="A472" s="14" t="s">
        <v>364</v>
      </c>
      <c r="B472" s="14">
        <v>8112186</v>
      </c>
      <c r="C472" s="14" t="s">
        <v>212</v>
      </c>
      <c r="D472" s="14" t="s">
        <v>213</v>
      </c>
      <c r="E472" s="14" t="s">
        <v>39</v>
      </c>
      <c r="F472" s="71" t="s">
        <v>353</v>
      </c>
      <c r="G472" s="16">
        <v>45102020</v>
      </c>
      <c r="H472" s="14" t="s">
        <v>354</v>
      </c>
      <c r="I472" s="71" t="s">
        <v>355</v>
      </c>
      <c r="J472" s="72">
        <v>40201060</v>
      </c>
      <c r="K472" s="14" t="s">
        <v>356</v>
      </c>
    </row>
    <row r="473" spans="1:11" x14ac:dyDescent="0.25">
      <c r="A473" s="14" t="s">
        <v>1473</v>
      </c>
      <c r="B473" s="14">
        <v>813727</v>
      </c>
      <c r="C473" s="14" t="s">
        <v>188</v>
      </c>
      <c r="D473" s="14" t="s">
        <v>197</v>
      </c>
      <c r="E473" s="14" t="s">
        <v>44</v>
      </c>
      <c r="F473" s="71" t="s">
        <v>355</v>
      </c>
      <c r="G473" s="16">
        <v>40102010</v>
      </c>
      <c r="H473" s="14" t="s">
        <v>1073</v>
      </c>
      <c r="I473" s="71" t="s">
        <v>355</v>
      </c>
      <c r="J473" s="72">
        <v>40101015</v>
      </c>
      <c r="K473" s="14" t="s">
        <v>418</v>
      </c>
    </row>
    <row r="474" spans="1:11" x14ac:dyDescent="0.25">
      <c r="A474" s="14" t="s">
        <v>1474</v>
      </c>
      <c r="B474" s="14">
        <v>270675</v>
      </c>
      <c r="C474" s="14" t="s">
        <v>188</v>
      </c>
      <c r="D474" s="14" t="s">
        <v>197</v>
      </c>
      <c r="E474" s="14" t="s">
        <v>44</v>
      </c>
      <c r="F474" s="71" t="s">
        <v>355</v>
      </c>
      <c r="G474" s="16">
        <v>40102010</v>
      </c>
      <c r="H474" s="14" t="s">
        <v>1073</v>
      </c>
      <c r="I474" s="71" t="s">
        <v>355</v>
      </c>
      <c r="J474" s="72">
        <v>40101015</v>
      </c>
      <c r="K474" s="14" t="s">
        <v>418</v>
      </c>
    </row>
    <row r="475" spans="1:11" x14ac:dyDescent="0.25">
      <c r="A475" s="14" t="s">
        <v>1475</v>
      </c>
      <c r="B475" s="14">
        <v>20448</v>
      </c>
      <c r="C475" s="14" t="s">
        <v>188</v>
      </c>
      <c r="D475" s="14" t="s">
        <v>189</v>
      </c>
      <c r="E475" s="14" t="s">
        <v>31</v>
      </c>
      <c r="F475" s="71" t="s">
        <v>355</v>
      </c>
      <c r="G475" s="16">
        <v>40102010</v>
      </c>
      <c r="H475" s="14" t="s">
        <v>1073</v>
      </c>
      <c r="I475" s="71" t="s">
        <v>355</v>
      </c>
      <c r="J475" s="72">
        <v>40201050</v>
      </c>
      <c r="K475" s="14" t="s">
        <v>359</v>
      </c>
    </row>
    <row r="476" spans="1:11" x14ac:dyDescent="0.25">
      <c r="A476" s="14" t="s">
        <v>48</v>
      </c>
      <c r="B476" s="14">
        <v>10229</v>
      </c>
      <c r="C476" s="14" t="s">
        <v>188</v>
      </c>
      <c r="D476" s="14" t="s">
        <v>197</v>
      </c>
      <c r="E476" s="14" t="s">
        <v>44</v>
      </c>
      <c r="F476" s="71" t="s">
        <v>264</v>
      </c>
      <c r="G476" s="16">
        <v>20304020</v>
      </c>
      <c r="H476" s="14" t="s">
        <v>265</v>
      </c>
      <c r="I476" s="71" t="s">
        <v>264</v>
      </c>
      <c r="J476" s="72">
        <v>20304030</v>
      </c>
      <c r="K476" s="14" t="s">
        <v>271</v>
      </c>
    </row>
    <row r="477" spans="1:11" x14ac:dyDescent="0.25">
      <c r="A477" s="14" t="s">
        <v>224</v>
      </c>
      <c r="B477" s="14">
        <v>524892</v>
      </c>
      <c r="C477" s="14" t="s">
        <v>188</v>
      </c>
      <c r="D477" s="14" t="s">
        <v>197</v>
      </c>
      <c r="E477" s="14" t="s">
        <v>44</v>
      </c>
      <c r="F477" s="71" t="s">
        <v>205</v>
      </c>
      <c r="G477" s="16">
        <v>25503020</v>
      </c>
      <c r="H477" s="14" t="s">
        <v>206</v>
      </c>
      <c r="I477" s="71" t="s">
        <v>205</v>
      </c>
      <c r="J477" s="72">
        <v>25503030</v>
      </c>
      <c r="K477" s="14" t="s">
        <v>207</v>
      </c>
    </row>
    <row r="478" spans="1:11" x14ac:dyDescent="0.25">
      <c r="A478" s="14" t="s">
        <v>1476</v>
      </c>
      <c r="B478" s="14">
        <v>17966</v>
      </c>
      <c r="C478" s="14" t="s">
        <v>221</v>
      </c>
      <c r="D478" s="14" t="s">
        <v>222</v>
      </c>
      <c r="E478" s="14" t="s">
        <v>36</v>
      </c>
      <c r="F478" s="71" t="s">
        <v>218</v>
      </c>
      <c r="G478" s="16">
        <v>30101040</v>
      </c>
      <c r="H478" s="14" t="s">
        <v>380</v>
      </c>
      <c r="I478" s="71" t="s">
        <v>218</v>
      </c>
      <c r="J478" s="72">
        <v>30101040</v>
      </c>
      <c r="K478" s="14" t="s">
        <v>219</v>
      </c>
    </row>
    <row r="479" spans="1:11" x14ac:dyDescent="0.25">
      <c r="A479" s="14" t="s">
        <v>394</v>
      </c>
      <c r="B479" s="14">
        <v>8248357</v>
      </c>
      <c r="C479" s="14" t="s">
        <v>314</v>
      </c>
      <c r="D479" s="14" t="s">
        <v>315</v>
      </c>
      <c r="E479" s="14" t="s">
        <v>316</v>
      </c>
      <c r="F479" s="71" t="s">
        <v>353</v>
      </c>
      <c r="G479" s="16">
        <v>45102020</v>
      </c>
      <c r="H479" s="14" t="s">
        <v>354</v>
      </c>
      <c r="I479" s="71" t="s">
        <v>355</v>
      </c>
      <c r="J479" s="72">
        <v>40201060</v>
      </c>
      <c r="K479" s="14" t="s">
        <v>356</v>
      </c>
    </row>
    <row r="480" spans="1:11" x14ac:dyDescent="0.25">
      <c r="A480" s="14" t="s">
        <v>399</v>
      </c>
      <c r="B480" s="14">
        <v>352312</v>
      </c>
      <c r="C480" s="14" t="s">
        <v>209</v>
      </c>
      <c r="D480" s="14" t="s">
        <v>230</v>
      </c>
      <c r="E480" s="14" t="s">
        <v>38</v>
      </c>
      <c r="F480" s="71" t="s">
        <v>355</v>
      </c>
      <c r="G480" s="16">
        <v>40102010</v>
      </c>
      <c r="H480" s="14" t="s">
        <v>1073</v>
      </c>
      <c r="I480" s="71" t="s">
        <v>355</v>
      </c>
      <c r="J480" s="72">
        <v>40201050</v>
      </c>
      <c r="K480" s="14" t="s">
        <v>359</v>
      </c>
    </row>
    <row r="481" spans="1:11" x14ac:dyDescent="0.25">
      <c r="A481" s="14" t="s">
        <v>1477</v>
      </c>
      <c r="B481" s="14">
        <v>8179404</v>
      </c>
      <c r="C481" s="14" t="s">
        <v>231</v>
      </c>
      <c r="D481" s="14" t="s">
        <v>189</v>
      </c>
      <c r="E481" s="14" t="s">
        <v>31</v>
      </c>
      <c r="F481" s="71" t="s">
        <v>205</v>
      </c>
      <c r="G481" s="16">
        <v>25502020</v>
      </c>
      <c r="H481" s="14" t="s">
        <v>294</v>
      </c>
      <c r="I481" s="71" t="s">
        <v>218</v>
      </c>
      <c r="J481" s="72">
        <v>30101040</v>
      </c>
      <c r="K481" s="14" t="s">
        <v>219</v>
      </c>
    </row>
    <row r="482" spans="1:11" x14ac:dyDescent="0.25">
      <c r="A482" s="14" t="s">
        <v>1478</v>
      </c>
      <c r="B482" s="14">
        <v>11128</v>
      </c>
      <c r="C482" s="14" t="s">
        <v>234</v>
      </c>
      <c r="D482" s="14" t="s">
        <v>235</v>
      </c>
      <c r="E482" s="14" t="s">
        <v>83</v>
      </c>
      <c r="F482" s="71" t="s">
        <v>218</v>
      </c>
      <c r="G482" s="16">
        <v>30101040</v>
      </c>
      <c r="H482" s="14" t="s">
        <v>380</v>
      </c>
      <c r="I482" s="71" t="s">
        <v>218</v>
      </c>
      <c r="J482" s="72">
        <v>30101040</v>
      </c>
      <c r="K482" s="14" t="s">
        <v>219</v>
      </c>
    </row>
    <row r="483" spans="1:11" x14ac:dyDescent="0.25">
      <c r="A483" s="14" t="s">
        <v>384</v>
      </c>
      <c r="B483" s="14">
        <v>351232</v>
      </c>
      <c r="C483" s="14" t="s">
        <v>188</v>
      </c>
      <c r="D483" s="14" t="s">
        <v>189</v>
      </c>
      <c r="E483" s="14" t="s">
        <v>31</v>
      </c>
      <c r="F483" s="71" t="s">
        <v>190</v>
      </c>
      <c r="G483" s="16">
        <v>60101080</v>
      </c>
      <c r="H483" s="14" t="s">
        <v>1083</v>
      </c>
      <c r="I483" s="71" t="s">
        <v>190</v>
      </c>
      <c r="J483" s="72">
        <v>60108010</v>
      </c>
      <c r="K483" s="14" t="s">
        <v>193</v>
      </c>
    </row>
    <row r="484" spans="1:11" x14ac:dyDescent="0.25">
      <c r="A484" s="14" t="s">
        <v>1479</v>
      </c>
      <c r="B484" s="14">
        <v>37299</v>
      </c>
      <c r="C484" s="14" t="s">
        <v>188</v>
      </c>
      <c r="D484" s="14" t="s">
        <v>197</v>
      </c>
      <c r="E484" s="14" t="s">
        <v>44</v>
      </c>
      <c r="F484" s="71" t="s">
        <v>205</v>
      </c>
      <c r="G484" s="16">
        <v>25502020</v>
      </c>
      <c r="H484" s="14" t="s">
        <v>294</v>
      </c>
      <c r="I484" s="71" t="s">
        <v>205</v>
      </c>
      <c r="J484" s="72">
        <v>25504060</v>
      </c>
      <c r="K484" s="14" t="s">
        <v>320</v>
      </c>
    </row>
    <row r="485" spans="1:11" x14ac:dyDescent="0.25">
      <c r="A485" s="14" t="s">
        <v>1480</v>
      </c>
      <c r="B485" s="14">
        <v>8175304</v>
      </c>
      <c r="C485" s="14" t="s">
        <v>1481</v>
      </c>
      <c r="D485" s="14" t="s">
        <v>197</v>
      </c>
      <c r="E485" s="14" t="s">
        <v>44</v>
      </c>
      <c r="F485" s="71" t="s">
        <v>205</v>
      </c>
      <c r="G485" s="16">
        <v>25502020</v>
      </c>
      <c r="H485" s="14" t="s">
        <v>294</v>
      </c>
      <c r="I485" s="71" t="s">
        <v>205</v>
      </c>
      <c r="J485" s="72">
        <v>25503030</v>
      </c>
      <c r="K485" s="14" t="s">
        <v>207</v>
      </c>
    </row>
    <row r="486" spans="1:11" x14ac:dyDescent="0.25">
      <c r="A486" s="14" t="s">
        <v>1482</v>
      </c>
      <c r="B486" s="14">
        <v>22581</v>
      </c>
      <c r="C486" s="14" t="s">
        <v>188</v>
      </c>
      <c r="D486" s="14" t="s">
        <v>197</v>
      </c>
      <c r="E486" s="14" t="s">
        <v>44</v>
      </c>
      <c r="F486" s="71" t="s">
        <v>264</v>
      </c>
      <c r="G486" s="16">
        <v>20304020</v>
      </c>
      <c r="H486" s="14" t="s">
        <v>265</v>
      </c>
      <c r="I486" s="71" t="s">
        <v>264</v>
      </c>
      <c r="J486" s="72">
        <v>20304030</v>
      </c>
      <c r="K486" s="14" t="s">
        <v>271</v>
      </c>
    </row>
    <row r="487" spans="1:11" x14ac:dyDescent="0.25">
      <c r="A487" s="14" t="s">
        <v>1483</v>
      </c>
      <c r="B487" s="14">
        <v>8175404</v>
      </c>
      <c r="C487" s="14" t="s">
        <v>188</v>
      </c>
      <c r="D487" s="14" t="s">
        <v>1124</v>
      </c>
      <c r="E487" s="14" t="s">
        <v>1125</v>
      </c>
      <c r="F487" s="71" t="s">
        <v>205</v>
      </c>
      <c r="G487" s="16">
        <v>25502020</v>
      </c>
      <c r="H487" s="14" t="s">
        <v>294</v>
      </c>
      <c r="I487" s="71" t="s">
        <v>205</v>
      </c>
      <c r="J487" s="72">
        <v>25504050</v>
      </c>
      <c r="K487" s="14" t="s">
        <v>350</v>
      </c>
    </row>
    <row r="488" spans="1:11" x14ac:dyDescent="0.25">
      <c r="A488" s="14" t="s">
        <v>1484</v>
      </c>
      <c r="B488" s="14">
        <v>8180827</v>
      </c>
      <c r="C488" s="14" t="s">
        <v>188</v>
      </c>
      <c r="D488" s="14" t="s">
        <v>197</v>
      </c>
      <c r="E488" s="14" t="s">
        <v>44</v>
      </c>
      <c r="F488" s="71" t="s">
        <v>355</v>
      </c>
      <c r="G488" s="16">
        <v>40102010</v>
      </c>
      <c r="H488" s="14" t="s">
        <v>1073</v>
      </c>
      <c r="I488" s="71" t="s">
        <v>355</v>
      </c>
      <c r="J488" s="72">
        <v>40101015</v>
      </c>
      <c r="K488" s="14" t="s">
        <v>418</v>
      </c>
    </row>
    <row r="489" spans="1:11" x14ac:dyDescent="0.25">
      <c r="A489" s="14" t="s">
        <v>1485</v>
      </c>
      <c r="B489" s="14">
        <v>226750</v>
      </c>
      <c r="C489" s="14" t="s">
        <v>334</v>
      </c>
      <c r="D489" s="14" t="s">
        <v>1486</v>
      </c>
      <c r="E489" s="14" t="s">
        <v>1487</v>
      </c>
      <c r="F489" s="71" t="s">
        <v>205</v>
      </c>
      <c r="G489" s="16">
        <v>25502020</v>
      </c>
      <c r="H489" s="14" t="s">
        <v>294</v>
      </c>
      <c r="I489" s="71" t="s">
        <v>205</v>
      </c>
      <c r="J489" s="72">
        <v>25503030</v>
      </c>
      <c r="K489" s="14" t="s">
        <v>207</v>
      </c>
    </row>
    <row r="490" spans="1:11" x14ac:dyDescent="0.25">
      <c r="A490" s="14" t="s">
        <v>208</v>
      </c>
      <c r="B490" s="14">
        <v>8184599</v>
      </c>
      <c r="C490" s="14" t="s">
        <v>209</v>
      </c>
      <c r="D490" s="14" t="s">
        <v>210</v>
      </c>
      <c r="E490" s="14" t="s">
        <v>211</v>
      </c>
      <c r="F490" s="71" t="s">
        <v>205</v>
      </c>
      <c r="G490" s="16">
        <v>25503020</v>
      </c>
      <c r="H490" s="14" t="s">
        <v>206</v>
      </c>
      <c r="I490" s="71" t="s">
        <v>205</v>
      </c>
      <c r="J490" s="72">
        <v>25503030</v>
      </c>
      <c r="K490" s="14" t="s">
        <v>207</v>
      </c>
    </row>
    <row r="491" spans="1:11" x14ac:dyDescent="0.25">
      <c r="A491" s="14" t="s">
        <v>1488</v>
      </c>
      <c r="B491" s="14">
        <v>732268</v>
      </c>
      <c r="C491" s="14" t="s">
        <v>314</v>
      </c>
      <c r="D491" s="14" t="s">
        <v>315</v>
      </c>
      <c r="E491" s="14" t="s">
        <v>316</v>
      </c>
      <c r="F491" s="71" t="s">
        <v>355</v>
      </c>
      <c r="G491" s="16">
        <v>40102010</v>
      </c>
      <c r="H491" s="14" t="s">
        <v>1073</v>
      </c>
      <c r="I491" s="71" t="s">
        <v>355</v>
      </c>
      <c r="J491" s="72">
        <v>40201050</v>
      </c>
      <c r="K491" s="14" t="s">
        <v>359</v>
      </c>
    </row>
    <row r="492" spans="1:11" x14ac:dyDescent="0.25">
      <c r="A492" s="14" t="s">
        <v>1489</v>
      </c>
      <c r="B492" s="14">
        <v>759404</v>
      </c>
      <c r="C492" s="14" t="s">
        <v>209</v>
      </c>
      <c r="D492" s="14" t="s">
        <v>230</v>
      </c>
      <c r="E492" s="14" t="s">
        <v>38</v>
      </c>
      <c r="F492" s="71" t="s">
        <v>190</v>
      </c>
      <c r="G492" s="16">
        <v>60101060</v>
      </c>
      <c r="H492" s="14" t="s">
        <v>361</v>
      </c>
      <c r="I492" s="71" t="s">
        <v>190</v>
      </c>
      <c r="J492" s="72">
        <v>60106020</v>
      </c>
      <c r="K492" s="14" t="s">
        <v>402</v>
      </c>
    </row>
    <row r="493" spans="1:11" x14ac:dyDescent="0.25">
      <c r="A493" s="14" t="s">
        <v>1490</v>
      </c>
      <c r="B493" s="14">
        <v>759668</v>
      </c>
      <c r="C493" s="14" t="s">
        <v>310</v>
      </c>
      <c r="D493" s="14" t="s">
        <v>311</v>
      </c>
      <c r="E493" s="14" t="s">
        <v>312</v>
      </c>
      <c r="F493" s="71" t="s">
        <v>264</v>
      </c>
      <c r="G493" s="16">
        <v>20304020</v>
      </c>
      <c r="H493" s="14" t="s">
        <v>265</v>
      </c>
      <c r="I493" s="71" t="s">
        <v>264</v>
      </c>
      <c r="J493" s="72">
        <v>20304040</v>
      </c>
      <c r="K493" s="14" t="s">
        <v>266</v>
      </c>
    </row>
    <row r="494" spans="1:11" x14ac:dyDescent="0.25">
      <c r="A494" s="14" t="s">
        <v>326</v>
      </c>
      <c r="B494" s="14">
        <v>8184596</v>
      </c>
      <c r="C494" s="14" t="s">
        <v>310</v>
      </c>
      <c r="D494" s="14" t="s">
        <v>311</v>
      </c>
      <c r="E494" s="14" t="s">
        <v>312</v>
      </c>
      <c r="F494" s="71" t="s">
        <v>205</v>
      </c>
      <c r="G494" s="16">
        <v>25502020</v>
      </c>
      <c r="H494" s="14" t="s">
        <v>294</v>
      </c>
      <c r="I494" s="71" t="s">
        <v>205</v>
      </c>
      <c r="J494" s="72">
        <v>25503030</v>
      </c>
      <c r="K494" s="14" t="s">
        <v>207</v>
      </c>
    </row>
    <row r="495" spans="1:11" x14ac:dyDescent="0.25">
      <c r="A495" s="14" t="s">
        <v>309</v>
      </c>
      <c r="B495" s="14">
        <v>8252678</v>
      </c>
      <c r="C495" s="14" t="s">
        <v>310</v>
      </c>
      <c r="D495" s="14" t="s">
        <v>311</v>
      </c>
      <c r="E495" s="14" t="s">
        <v>312</v>
      </c>
      <c r="F495" s="71" t="s">
        <v>205</v>
      </c>
      <c r="G495" s="16">
        <v>25502020</v>
      </c>
      <c r="H495" s="14" t="s">
        <v>294</v>
      </c>
      <c r="I495" s="71" t="s">
        <v>205</v>
      </c>
      <c r="J495" s="72">
        <v>25503030</v>
      </c>
      <c r="K495" s="14" t="s">
        <v>207</v>
      </c>
    </row>
    <row r="496" spans="1:11" x14ac:dyDescent="0.25">
      <c r="A496" s="14" t="s">
        <v>1491</v>
      </c>
      <c r="B496" s="14">
        <v>8026553</v>
      </c>
      <c r="C496" s="14" t="s">
        <v>310</v>
      </c>
      <c r="D496" s="14" t="s">
        <v>311</v>
      </c>
      <c r="E496" s="14" t="s">
        <v>312</v>
      </c>
      <c r="F496" s="71" t="s">
        <v>353</v>
      </c>
      <c r="G496" s="16">
        <v>45102020</v>
      </c>
      <c r="H496" s="14" t="s">
        <v>354</v>
      </c>
      <c r="I496" s="71" t="s">
        <v>355</v>
      </c>
      <c r="J496" s="72">
        <v>40201060</v>
      </c>
      <c r="K496" s="14" t="s">
        <v>356</v>
      </c>
    </row>
    <row r="497" spans="1:11" x14ac:dyDescent="0.25">
      <c r="A497" s="14" t="s">
        <v>1492</v>
      </c>
      <c r="B497" s="14">
        <v>8256153</v>
      </c>
      <c r="C497" s="14" t="s">
        <v>314</v>
      </c>
      <c r="D497" s="14" t="s">
        <v>315</v>
      </c>
      <c r="E497" s="14" t="s">
        <v>316</v>
      </c>
      <c r="F497" s="71" t="s">
        <v>205</v>
      </c>
      <c r="G497" s="16">
        <v>25502020</v>
      </c>
      <c r="H497" s="14" t="s">
        <v>294</v>
      </c>
      <c r="I497" s="71" t="s">
        <v>205</v>
      </c>
      <c r="J497" s="72">
        <v>25504060</v>
      </c>
      <c r="K497" s="14" t="s">
        <v>320</v>
      </c>
    </row>
    <row r="498" spans="1:11" x14ac:dyDescent="0.25">
      <c r="A498" s="14" t="s">
        <v>171</v>
      </c>
      <c r="B498" s="14">
        <v>798597</v>
      </c>
      <c r="C498" s="14" t="s">
        <v>215</v>
      </c>
      <c r="D498" s="14" t="s">
        <v>189</v>
      </c>
      <c r="E498" s="14" t="s">
        <v>31</v>
      </c>
      <c r="F498" s="71" t="s">
        <v>353</v>
      </c>
      <c r="G498" s="16">
        <v>45102020</v>
      </c>
      <c r="H498" s="14" t="s">
        <v>354</v>
      </c>
      <c r="I498" s="71" t="s">
        <v>355</v>
      </c>
      <c r="J498" s="72">
        <v>40201060</v>
      </c>
      <c r="K498" s="14" t="s">
        <v>356</v>
      </c>
    </row>
    <row r="499" spans="1:11" x14ac:dyDescent="0.25">
      <c r="A499" s="14" t="s">
        <v>220</v>
      </c>
      <c r="B499" s="14">
        <v>26968</v>
      </c>
      <c r="C499" s="14" t="s">
        <v>221</v>
      </c>
      <c r="D499" s="14" t="s">
        <v>222</v>
      </c>
      <c r="E499" s="14" t="s">
        <v>36</v>
      </c>
      <c r="F499" s="71" t="s">
        <v>205</v>
      </c>
      <c r="G499" s="16">
        <v>25503020</v>
      </c>
      <c r="H499" s="14" t="s">
        <v>206</v>
      </c>
      <c r="I499" s="71" t="s">
        <v>205</v>
      </c>
      <c r="J499" s="72">
        <v>25503030</v>
      </c>
      <c r="K499" s="14" t="s">
        <v>207</v>
      </c>
    </row>
    <row r="500" spans="1:11" x14ac:dyDescent="0.25">
      <c r="A500" s="14" t="s">
        <v>1493</v>
      </c>
      <c r="B500" s="14">
        <v>3274</v>
      </c>
      <c r="C500" s="14" t="s">
        <v>209</v>
      </c>
      <c r="D500" s="14" t="s">
        <v>230</v>
      </c>
      <c r="E500" s="14" t="s">
        <v>38</v>
      </c>
      <c r="F500" s="71" t="s">
        <v>355</v>
      </c>
      <c r="G500" s="16">
        <v>40102010</v>
      </c>
      <c r="H500" s="14" t="s">
        <v>1073</v>
      </c>
      <c r="I500" s="71" t="s">
        <v>355</v>
      </c>
      <c r="J500" s="72">
        <v>40201050</v>
      </c>
      <c r="K500" s="14" t="s">
        <v>359</v>
      </c>
    </row>
    <row r="501" spans="1:11" x14ac:dyDescent="0.25">
      <c r="A501" s="14" t="s">
        <v>1494</v>
      </c>
      <c r="B501" s="14">
        <v>352317</v>
      </c>
      <c r="C501" s="14" t="s">
        <v>188</v>
      </c>
      <c r="D501" s="14" t="s">
        <v>197</v>
      </c>
      <c r="E501" s="14" t="s">
        <v>44</v>
      </c>
      <c r="F501" s="71" t="s">
        <v>264</v>
      </c>
      <c r="G501" s="16">
        <v>20304020</v>
      </c>
      <c r="H501" s="14" t="s">
        <v>265</v>
      </c>
      <c r="I501" s="71" t="s">
        <v>264</v>
      </c>
      <c r="J501" s="72">
        <v>20304030</v>
      </c>
      <c r="K501" s="14" t="s">
        <v>271</v>
      </c>
    </row>
    <row r="502" spans="1:11" x14ac:dyDescent="0.25">
      <c r="A502" s="14" t="s">
        <v>173</v>
      </c>
      <c r="B502" s="14">
        <v>359772</v>
      </c>
      <c r="C502" s="14" t="s">
        <v>188</v>
      </c>
      <c r="D502" s="14" t="s">
        <v>197</v>
      </c>
      <c r="E502" s="14" t="s">
        <v>44</v>
      </c>
      <c r="F502" s="71" t="s">
        <v>353</v>
      </c>
      <c r="G502" s="16">
        <v>45102020</v>
      </c>
      <c r="H502" s="14" t="s">
        <v>354</v>
      </c>
      <c r="I502" s="71" t="s">
        <v>355</v>
      </c>
      <c r="J502" s="72">
        <v>40201060</v>
      </c>
      <c r="K502" s="14" t="s">
        <v>356</v>
      </c>
    </row>
    <row r="503" spans="1:11" x14ac:dyDescent="0.25">
      <c r="A503" s="14" t="s">
        <v>1495</v>
      </c>
      <c r="B503" s="14">
        <v>41091</v>
      </c>
      <c r="C503" s="14" t="s">
        <v>209</v>
      </c>
      <c r="D503" s="14" t="s">
        <v>230</v>
      </c>
      <c r="E503" s="14" t="s">
        <v>38</v>
      </c>
      <c r="F503" s="71" t="s">
        <v>353</v>
      </c>
      <c r="G503" s="16">
        <v>45102020</v>
      </c>
      <c r="H503" s="14" t="s">
        <v>354</v>
      </c>
      <c r="I503" s="71" t="s">
        <v>355</v>
      </c>
      <c r="J503" s="72">
        <v>40201060</v>
      </c>
      <c r="K503" s="14" t="s">
        <v>356</v>
      </c>
    </row>
    <row r="504" spans="1:11" x14ac:dyDescent="0.25">
      <c r="A504" s="14" t="s">
        <v>1496</v>
      </c>
      <c r="B504" s="14">
        <v>8028143</v>
      </c>
      <c r="C504" s="14" t="s">
        <v>188</v>
      </c>
      <c r="D504" s="14" t="s">
        <v>197</v>
      </c>
      <c r="E504" s="14" t="s">
        <v>44</v>
      </c>
      <c r="F504" s="71" t="s">
        <v>353</v>
      </c>
      <c r="G504" s="16">
        <v>45102020</v>
      </c>
      <c r="H504" s="14" t="s">
        <v>354</v>
      </c>
      <c r="I504" s="71" t="s">
        <v>355</v>
      </c>
      <c r="J504" s="72">
        <v>40201060</v>
      </c>
      <c r="K504" s="14" t="s">
        <v>356</v>
      </c>
    </row>
    <row r="505" spans="1:11" x14ac:dyDescent="0.25">
      <c r="A505" s="14" t="s">
        <v>167</v>
      </c>
      <c r="B505" s="14">
        <v>3781</v>
      </c>
      <c r="C505" s="14" t="s">
        <v>188</v>
      </c>
      <c r="D505" s="14" t="s">
        <v>197</v>
      </c>
      <c r="E505" s="14" t="s">
        <v>44</v>
      </c>
      <c r="F505" s="71" t="s">
        <v>353</v>
      </c>
      <c r="G505" s="16">
        <v>45102020</v>
      </c>
      <c r="H505" s="14" t="s">
        <v>354</v>
      </c>
      <c r="I505" s="71" t="s">
        <v>264</v>
      </c>
      <c r="J505" s="72">
        <v>20202010</v>
      </c>
      <c r="K505" s="14" t="s">
        <v>351</v>
      </c>
    </row>
    <row r="506" spans="1:11" x14ac:dyDescent="0.25">
      <c r="A506" s="14" t="s">
        <v>1497</v>
      </c>
      <c r="B506" s="14">
        <v>8179549</v>
      </c>
      <c r="C506" s="14" t="s">
        <v>212</v>
      </c>
      <c r="D506" s="14" t="s">
        <v>213</v>
      </c>
      <c r="E506" s="14" t="s">
        <v>39</v>
      </c>
      <c r="F506" s="71" t="s">
        <v>353</v>
      </c>
      <c r="G506" s="16">
        <v>45102020</v>
      </c>
      <c r="H506" s="14" t="s">
        <v>354</v>
      </c>
      <c r="I506" s="71" t="s">
        <v>355</v>
      </c>
      <c r="J506" s="72">
        <v>40201060</v>
      </c>
      <c r="K506" s="14" t="s">
        <v>356</v>
      </c>
    </row>
    <row r="507" spans="1:11" x14ac:dyDescent="0.25">
      <c r="A507" s="14" t="s">
        <v>467</v>
      </c>
      <c r="B507" s="14">
        <v>8179568</v>
      </c>
      <c r="C507" s="14" t="s">
        <v>188</v>
      </c>
      <c r="D507" s="14" t="s">
        <v>189</v>
      </c>
      <c r="E507" s="14" t="s">
        <v>31</v>
      </c>
      <c r="F507" s="71" t="s">
        <v>353</v>
      </c>
      <c r="G507" s="16">
        <v>45102020</v>
      </c>
      <c r="H507" s="14" t="s">
        <v>354</v>
      </c>
      <c r="I507" s="71" t="s">
        <v>355</v>
      </c>
      <c r="J507" s="72">
        <v>40201060</v>
      </c>
      <c r="K507" s="14" t="s">
        <v>356</v>
      </c>
    </row>
    <row r="508" spans="1:11" x14ac:dyDescent="0.25">
      <c r="A508" s="14" t="s">
        <v>1498</v>
      </c>
      <c r="B508" s="14">
        <v>8112690</v>
      </c>
      <c r="C508" s="14" t="s">
        <v>188</v>
      </c>
      <c r="D508" s="14" t="s">
        <v>197</v>
      </c>
      <c r="E508" s="14" t="s">
        <v>44</v>
      </c>
      <c r="F508" s="71" t="s">
        <v>353</v>
      </c>
      <c r="G508" s="16">
        <v>45102020</v>
      </c>
      <c r="H508" s="14" t="s">
        <v>354</v>
      </c>
      <c r="I508" s="71" t="s">
        <v>355</v>
      </c>
      <c r="J508" s="72">
        <v>40201060</v>
      </c>
      <c r="K508" s="14" t="s">
        <v>356</v>
      </c>
    </row>
    <row r="509" spans="1:11" x14ac:dyDescent="0.25">
      <c r="A509" s="14" t="s">
        <v>466</v>
      </c>
      <c r="B509" s="14">
        <v>8180005</v>
      </c>
      <c r="C509" s="14" t="s">
        <v>209</v>
      </c>
      <c r="D509" s="14" t="s">
        <v>189</v>
      </c>
      <c r="E509" s="14" t="s">
        <v>31</v>
      </c>
      <c r="F509" s="71" t="s">
        <v>353</v>
      </c>
      <c r="G509" s="16">
        <v>45102020</v>
      </c>
      <c r="H509" s="14" t="s">
        <v>354</v>
      </c>
      <c r="I509" s="71" t="s">
        <v>355</v>
      </c>
      <c r="J509" s="72">
        <v>40201060</v>
      </c>
      <c r="K509" s="14" t="s">
        <v>356</v>
      </c>
    </row>
    <row r="510" spans="1:11" x14ac:dyDescent="0.25">
      <c r="A510" s="14" t="s">
        <v>1499</v>
      </c>
      <c r="B510" s="14">
        <v>820027</v>
      </c>
      <c r="C510" s="14" t="s">
        <v>188</v>
      </c>
      <c r="D510" s="14" t="s">
        <v>197</v>
      </c>
      <c r="E510" s="14" t="s">
        <v>44</v>
      </c>
      <c r="F510" s="71" t="s">
        <v>353</v>
      </c>
      <c r="G510" s="16">
        <v>45102020</v>
      </c>
      <c r="H510" s="14" t="s">
        <v>354</v>
      </c>
      <c r="I510" s="71" t="s">
        <v>355</v>
      </c>
      <c r="J510" s="72">
        <v>40201060</v>
      </c>
      <c r="K510" s="14" t="s">
        <v>356</v>
      </c>
    </row>
    <row r="511" spans="1:11" x14ac:dyDescent="0.25">
      <c r="A511" s="14" t="s">
        <v>459</v>
      </c>
      <c r="B511" s="14">
        <v>323490</v>
      </c>
      <c r="C511" s="14" t="s">
        <v>188</v>
      </c>
      <c r="D511" s="14" t="s">
        <v>189</v>
      </c>
      <c r="E511" s="14" t="s">
        <v>31</v>
      </c>
      <c r="F511" s="71" t="s">
        <v>355</v>
      </c>
      <c r="G511" s="16">
        <v>40102010</v>
      </c>
      <c r="H511" s="14" t="s">
        <v>1073</v>
      </c>
      <c r="I511" s="71" t="s">
        <v>355</v>
      </c>
      <c r="J511" s="72">
        <v>40201050</v>
      </c>
      <c r="K511" s="14" t="s">
        <v>359</v>
      </c>
    </row>
    <row r="512" spans="1:11" x14ac:dyDescent="0.25">
      <c r="A512" s="14" t="s">
        <v>1500</v>
      </c>
      <c r="B512" s="14">
        <v>8185596</v>
      </c>
      <c r="C512" s="14" t="s">
        <v>203</v>
      </c>
      <c r="D512" s="14" t="s">
        <v>204</v>
      </c>
      <c r="E512" s="14" t="s">
        <v>49</v>
      </c>
      <c r="F512" s="71" t="s">
        <v>355</v>
      </c>
      <c r="G512" s="16">
        <v>40102010</v>
      </c>
      <c r="H512" s="14" t="s">
        <v>1073</v>
      </c>
      <c r="I512" s="71" t="s">
        <v>355</v>
      </c>
      <c r="J512" s="72">
        <v>40201050</v>
      </c>
      <c r="K512" s="14" t="s">
        <v>359</v>
      </c>
    </row>
    <row r="513" spans="1:11" x14ac:dyDescent="0.25">
      <c r="A513" s="14" t="s">
        <v>352</v>
      </c>
      <c r="B513" s="14">
        <v>35344</v>
      </c>
      <c r="C513" s="14" t="s">
        <v>188</v>
      </c>
      <c r="D513" s="14" t="s">
        <v>197</v>
      </c>
      <c r="E513" s="14" t="s">
        <v>44</v>
      </c>
      <c r="F513" s="71" t="s">
        <v>205</v>
      </c>
      <c r="G513" s="16">
        <v>25502020</v>
      </c>
      <c r="H513" s="14" t="s">
        <v>294</v>
      </c>
      <c r="I513" s="71" t="s">
        <v>205</v>
      </c>
      <c r="J513" s="72">
        <v>25504040</v>
      </c>
      <c r="K513" s="14" t="s">
        <v>301</v>
      </c>
    </row>
    <row r="514" spans="1:11" x14ac:dyDescent="0.25">
      <c r="A514" s="14" t="s">
        <v>337</v>
      </c>
      <c r="B514" s="14">
        <v>819190</v>
      </c>
      <c r="C514" s="14" t="s">
        <v>231</v>
      </c>
      <c r="D514" s="14" t="s">
        <v>197</v>
      </c>
      <c r="E514" s="14" t="s">
        <v>44</v>
      </c>
      <c r="F514" s="71" t="s">
        <v>205</v>
      </c>
      <c r="G514" s="16">
        <v>25502020</v>
      </c>
      <c r="H514" s="14" t="s">
        <v>294</v>
      </c>
      <c r="I514" s="71" t="s">
        <v>205</v>
      </c>
      <c r="J514" s="72">
        <v>25503030</v>
      </c>
      <c r="K514" s="14" t="s">
        <v>207</v>
      </c>
    </row>
    <row r="515" spans="1:11" x14ac:dyDescent="0.25">
      <c r="A515" s="14" t="s">
        <v>321</v>
      </c>
      <c r="B515" s="14">
        <v>819248</v>
      </c>
      <c r="C515" s="14" t="s">
        <v>231</v>
      </c>
      <c r="D515" s="14" t="s">
        <v>293</v>
      </c>
      <c r="E515" s="14" t="s">
        <v>45</v>
      </c>
      <c r="F515" s="71" t="s">
        <v>205</v>
      </c>
      <c r="G515" s="16">
        <v>25502020</v>
      </c>
      <c r="H515" s="14" t="s">
        <v>294</v>
      </c>
      <c r="I515" s="71" t="s">
        <v>218</v>
      </c>
      <c r="J515" s="72">
        <v>30101010</v>
      </c>
      <c r="K515" s="14" t="s">
        <v>295</v>
      </c>
    </row>
    <row r="516" spans="1:11" x14ac:dyDescent="0.25">
      <c r="A516" s="14" t="s">
        <v>1501</v>
      </c>
      <c r="B516" s="14">
        <v>8031269</v>
      </c>
      <c r="C516" s="14" t="s">
        <v>188</v>
      </c>
      <c r="D516" s="14" t="s">
        <v>197</v>
      </c>
      <c r="E516" s="14" t="s">
        <v>44</v>
      </c>
      <c r="F516" s="71" t="s">
        <v>355</v>
      </c>
      <c r="G516" s="16">
        <v>40102010</v>
      </c>
      <c r="H516" s="14" t="s">
        <v>1073</v>
      </c>
      <c r="I516" s="71" t="s">
        <v>355</v>
      </c>
      <c r="J516" s="72">
        <v>40101015</v>
      </c>
      <c r="K516" s="14" t="s">
        <v>418</v>
      </c>
    </row>
    <row r="517" spans="1:11" x14ac:dyDescent="0.25">
      <c r="A517" s="14" t="s">
        <v>1502</v>
      </c>
      <c r="B517" s="14">
        <v>8110562</v>
      </c>
      <c r="C517" s="14" t="s">
        <v>188</v>
      </c>
      <c r="D517" s="14" t="s">
        <v>1124</v>
      </c>
      <c r="E517" s="14" t="s">
        <v>1125</v>
      </c>
      <c r="F517" s="71" t="s">
        <v>205</v>
      </c>
      <c r="G517" s="16">
        <v>25502020</v>
      </c>
      <c r="H517" s="14" t="s">
        <v>294</v>
      </c>
      <c r="I517" s="71" t="s">
        <v>205</v>
      </c>
      <c r="J517" s="72">
        <v>25504030</v>
      </c>
      <c r="K517" s="14" t="s">
        <v>680</v>
      </c>
    </row>
    <row r="518" spans="1:11" x14ac:dyDescent="0.25">
      <c r="A518" s="14" t="s">
        <v>1503</v>
      </c>
      <c r="B518" s="14">
        <v>762641</v>
      </c>
      <c r="C518" s="14" t="s">
        <v>188</v>
      </c>
      <c r="D518" s="14" t="s">
        <v>197</v>
      </c>
      <c r="E518" s="14" t="s">
        <v>44</v>
      </c>
      <c r="F518" s="71" t="s">
        <v>355</v>
      </c>
      <c r="G518" s="16">
        <v>40102010</v>
      </c>
      <c r="H518" s="14" t="s">
        <v>1073</v>
      </c>
      <c r="I518" s="71" t="s">
        <v>355</v>
      </c>
      <c r="J518" s="72">
        <v>40101015</v>
      </c>
      <c r="K518" s="14" t="s">
        <v>418</v>
      </c>
    </row>
    <row r="519" spans="1:11" x14ac:dyDescent="0.25">
      <c r="A519" s="14" t="s">
        <v>1504</v>
      </c>
      <c r="B519" s="14">
        <v>8176439</v>
      </c>
      <c r="C519" s="14" t="s">
        <v>188</v>
      </c>
      <c r="D519" s="14" t="s">
        <v>197</v>
      </c>
      <c r="E519" s="14" t="s">
        <v>44</v>
      </c>
      <c r="F519" s="71" t="s">
        <v>205</v>
      </c>
      <c r="G519" s="16">
        <v>25502020</v>
      </c>
      <c r="H519" s="14" t="s">
        <v>294</v>
      </c>
      <c r="I519" s="71" t="s">
        <v>205</v>
      </c>
      <c r="J519" s="72">
        <v>25504010</v>
      </c>
      <c r="K519" s="14" t="s">
        <v>300</v>
      </c>
    </row>
    <row r="520" spans="1:11" x14ac:dyDescent="0.25">
      <c r="A520" s="14" t="s">
        <v>196</v>
      </c>
      <c r="B520" s="14">
        <v>4722</v>
      </c>
      <c r="C520" s="14" t="s">
        <v>188</v>
      </c>
      <c r="D520" s="14" t="s">
        <v>197</v>
      </c>
      <c r="E520" s="14" t="s">
        <v>44</v>
      </c>
      <c r="F520" s="71" t="s">
        <v>190</v>
      </c>
      <c r="G520" s="16">
        <v>60101080</v>
      </c>
      <c r="H520" s="14" t="s">
        <v>1083</v>
      </c>
      <c r="I520" s="71" t="s">
        <v>190</v>
      </c>
      <c r="J520" s="72">
        <v>60108040</v>
      </c>
      <c r="K520" s="14" t="s">
        <v>198</v>
      </c>
    </row>
    <row r="521" spans="1:11" x14ac:dyDescent="0.25">
      <c r="A521" s="14" t="s">
        <v>1505</v>
      </c>
      <c r="B521" s="14">
        <v>18071</v>
      </c>
      <c r="C521" s="14" t="s">
        <v>188</v>
      </c>
      <c r="D521" s="14" t="s">
        <v>1124</v>
      </c>
      <c r="E521" s="14" t="s">
        <v>1125</v>
      </c>
      <c r="F521" s="71" t="s">
        <v>190</v>
      </c>
      <c r="G521" s="16">
        <v>60101080</v>
      </c>
      <c r="H521" s="14" t="s">
        <v>1083</v>
      </c>
      <c r="I521" s="71" t="s">
        <v>190</v>
      </c>
      <c r="J521" s="72">
        <v>60108010</v>
      </c>
      <c r="K521" s="14" t="s">
        <v>193</v>
      </c>
    </row>
    <row r="522" spans="1:11" x14ac:dyDescent="0.25">
      <c r="A522" s="14" t="s">
        <v>1506</v>
      </c>
      <c r="B522" s="14">
        <v>278260</v>
      </c>
      <c r="C522" s="14" t="s">
        <v>334</v>
      </c>
      <c r="D522" s="14" t="s">
        <v>1486</v>
      </c>
      <c r="E522" s="14" t="s">
        <v>1487</v>
      </c>
      <c r="F522" s="71" t="s">
        <v>205</v>
      </c>
      <c r="G522" s="16">
        <v>25503010</v>
      </c>
      <c r="H522" s="14" t="s">
        <v>236</v>
      </c>
      <c r="I522" s="71" t="s">
        <v>205</v>
      </c>
      <c r="J522" s="72">
        <v>25503030</v>
      </c>
      <c r="K522" s="14" t="s">
        <v>207</v>
      </c>
    </row>
    <row r="523" spans="1:11" x14ac:dyDescent="0.25">
      <c r="A523" s="14" t="s">
        <v>423</v>
      </c>
      <c r="B523" s="14">
        <v>25063</v>
      </c>
      <c r="C523" s="14" t="s">
        <v>188</v>
      </c>
      <c r="D523" s="14" t="s">
        <v>197</v>
      </c>
      <c r="E523" s="14" t="s">
        <v>44</v>
      </c>
      <c r="F523" s="71" t="s">
        <v>218</v>
      </c>
      <c r="G523" s="16">
        <v>30101040</v>
      </c>
      <c r="H523" s="14" t="s">
        <v>380</v>
      </c>
      <c r="I523" s="71" t="s">
        <v>218</v>
      </c>
      <c r="J523" s="72">
        <v>30101040</v>
      </c>
      <c r="K523" s="14" t="s">
        <v>219</v>
      </c>
    </row>
    <row r="524" spans="1:11" x14ac:dyDescent="0.25">
      <c r="A524" s="14" t="s">
        <v>1507</v>
      </c>
      <c r="B524" s="14">
        <v>739031</v>
      </c>
      <c r="C524" s="14" t="s">
        <v>188</v>
      </c>
      <c r="D524" s="14" t="s">
        <v>197</v>
      </c>
      <c r="E524" s="14" t="s">
        <v>44</v>
      </c>
      <c r="F524" s="71" t="s">
        <v>353</v>
      </c>
      <c r="G524" s="16">
        <v>45102020</v>
      </c>
      <c r="H524" s="14" t="s">
        <v>354</v>
      </c>
      <c r="I524" s="71" t="s">
        <v>355</v>
      </c>
      <c r="J524" s="72">
        <v>40201060</v>
      </c>
      <c r="K524" s="14" t="s">
        <v>356</v>
      </c>
    </row>
    <row r="525" spans="1:11" x14ac:dyDescent="0.25">
      <c r="A525" s="14" t="s">
        <v>327</v>
      </c>
      <c r="B525" s="14">
        <v>8032158</v>
      </c>
      <c r="C525" s="14" t="s">
        <v>328</v>
      </c>
      <c r="D525" s="14" t="s">
        <v>339</v>
      </c>
      <c r="E525" s="14" t="s">
        <v>34</v>
      </c>
      <c r="F525" s="71" t="s">
        <v>205</v>
      </c>
      <c r="G525" s="16">
        <v>25502020</v>
      </c>
      <c r="H525" s="14" t="s">
        <v>294</v>
      </c>
      <c r="I525" s="71" t="s">
        <v>205</v>
      </c>
      <c r="J525" s="72">
        <v>25503030</v>
      </c>
      <c r="K525" s="14" t="s">
        <v>207</v>
      </c>
    </row>
    <row r="526" spans="1:11" x14ac:dyDescent="0.25">
      <c r="A526" s="14" t="s">
        <v>1508</v>
      </c>
      <c r="B526" s="14">
        <v>524897</v>
      </c>
      <c r="C526" s="14" t="s">
        <v>188</v>
      </c>
      <c r="D526" s="14" t="s">
        <v>197</v>
      </c>
      <c r="E526" s="14" t="s">
        <v>44</v>
      </c>
      <c r="F526" s="71" t="s">
        <v>355</v>
      </c>
      <c r="G526" s="16">
        <v>40102010</v>
      </c>
      <c r="H526" s="14" t="s">
        <v>1073</v>
      </c>
      <c r="I526" s="71" t="s">
        <v>355</v>
      </c>
      <c r="J526" s="72">
        <v>40101015</v>
      </c>
      <c r="K526" s="14" t="s">
        <v>418</v>
      </c>
    </row>
    <row r="527" spans="1:11" x14ac:dyDescent="0.25">
      <c r="A527" s="14" t="s">
        <v>1509</v>
      </c>
      <c r="B527" s="14">
        <v>20545</v>
      </c>
      <c r="C527" s="14" t="s">
        <v>188</v>
      </c>
      <c r="D527" s="14" t="s">
        <v>197</v>
      </c>
      <c r="E527" s="14" t="s">
        <v>44</v>
      </c>
      <c r="F527" s="71" t="s">
        <v>355</v>
      </c>
      <c r="G527" s="16">
        <v>40102010</v>
      </c>
      <c r="H527" s="14" t="s">
        <v>1073</v>
      </c>
      <c r="I527" s="71" t="s">
        <v>355</v>
      </c>
      <c r="J527" s="72">
        <v>40101015</v>
      </c>
      <c r="K527" s="14" t="s">
        <v>418</v>
      </c>
    </row>
    <row r="528" spans="1:11" x14ac:dyDescent="0.25">
      <c r="A528" s="14" t="s">
        <v>479</v>
      </c>
      <c r="B528" s="14">
        <v>37890</v>
      </c>
      <c r="C528" s="14" t="s">
        <v>188</v>
      </c>
      <c r="D528" s="14" t="s">
        <v>189</v>
      </c>
      <c r="E528" s="14" t="s">
        <v>31</v>
      </c>
      <c r="F528" s="71" t="s">
        <v>355</v>
      </c>
      <c r="G528" s="16">
        <v>40102010</v>
      </c>
      <c r="H528" s="14" t="s">
        <v>1073</v>
      </c>
      <c r="I528" s="71" t="s">
        <v>355</v>
      </c>
      <c r="J528" s="72">
        <v>40101015</v>
      </c>
      <c r="K528" s="14" t="s">
        <v>418</v>
      </c>
    </row>
    <row r="529" spans="1:11" x14ac:dyDescent="0.25">
      <c r="A529" s="14" t="s">
        <v>448</v>
      </c>
      <c r="B529" s="14">
        <v>4481</v>
      </c>
      <c r="C529" s="14" t="s">
        <v>188</v>
      </c>
      <c r="D529" s="14" t="s">
        <v>189</v>
      </c>
      <c r="E529" s="14" t="s">
        <v>31</v>
      </c>
      <c r="F529" s="71" t="s">
        <v>190</v>
      </c>
      <c r="G529" s="16">
        <v>60101080</v>
      </c>
      <c r="H529" s="14" t="s">
        <v>1083</v>
      </c>
      <c r="I529" s="71" t="s">
        <v>190</v>
      </c>
      <c r="J529" s="72">
        <v>60108020</v>
      </c>
      <c r="K529" s="14" t="s">
        <v>195</v>
      </c>
    </row>
    <row r="530" spans="1:11" x14ac:dyDescent="0.25">
      <c r="A530" s="14" t="s">
        <v>470</v>
      </c>
      <c r="B530" s="14">
        <v>280466</v>
      </c>
      <c r="C530" s="14" t="s">
        <v>471</v>
      </c>
      <c r="D530" s="14" t="s">
        <v>472</v>
      </c>
      <c r="E530" s="14" t="s">
        <v>473</v>
      </c>
      <c r="F530" s="71" t="s">
        <v>218</v>
      </c>
      <c r="G530" s="16">
        <v>30101040</v>
      </c>
      <c r="H530" s="14" t="s">
        <v>380</v>
      </c>
      <c r="I530" s="71" t="s">
        <v>218</v>
      </c>
      <c r="J530" s="72">
        <v>30101040</v>
      </c>
      <c r="K530" s="14" t="s">
        <v>219</v>
      </c>
    </row>
    <row r="531" spans="1:11" x14ac:dyDescent="0.25">
      <c r="A531" s="14" t="s">
        <v>1510</v>
      </c>
      <c r="B531" s="14">
        <v>359542</v>
      </c>
      <c r="C531" s="14" t="s">
        <v>1144</v>
      </c>
      <c r="D531" s="14" t="s">
        <v>1145</v>
      </c>
      <c r="E531" s="14" t="s">
        <v>1146</v>
      </c>
      <c r="F531" s="71" t="s">
        <v>353</v>
      </c>
      <c r="G531" s="16">
        <v>45102020</v>
      </c>
      <c r="H531" s="14" t="s">
        <v>354</v>
      </c>
      <c r="I531" s="71" t="s">
        <v>355</v>
      </c>
      <c r="J531" s="72">
        <v>40201060</v>
      </c>
      <c r="K531" s="14" t="s">
        <v>356</v>
      </c>
    </row>
    <row r="532" spans="1:11" x14ac:dyDescent="0.25">
      <c r="A532" s="14" t="s">
        <v>1511</v>
      </c>
      <c r="B532" s="14">
        <v>8180779</v>
      </c>
      <c r="C532" s="14" t="s">
        <v>1512</v>
      </c>
      <c r="D532" s="14" t="s">
        <v>1513</v>
      </c>
      <c r="E532" s="14" t="s">
        <v>42</v>
      </c>
      <c r="F532" s="71" t="s">
        <v>205</v>
      </c>
      <c r="G532" s="16">
        <v>25503010</v>
      </c>
      <c r="H532" s="14" t="s">
        <v>236</v>
      </c>
      <c r="I532" s="71" t="s">
        <v>205</v>
      </c>
      <c r="J532" s="72">
        <v>25503030</v>
      </c>
      <c r="K532" s="14" t="s">
        <v>207</v>
      </c>
    </row>
    <row r="533" spans="1:11" x14ac:dyDescent="0.25">
      <c r="A533" s="14" t="s">
        <v>1514</v>
      </c>
      <c r="B533" s="14">
        <v>323465</v>
      </c>
      <c r="C533" s="14" t="s">
        <v>1481</v>
      </c>
      <c r="D533" s="14" t="s">
        <v>197</v>
      </c>
      <c r="E533" s="14" t="s">
        <v>44</v>
      </c>
      <c r="F533" s="71" t="s">
        <v>353</v>
      </c>
      <c r="G533" s="16">
        <v>45102020</v>
      </c>
      <c r="H533" s="14" t="s">
        <v>354</v>
      </c>
      <c r="I533" s="71" t="s">
        <v>355</v>
      </c>
      <c r="J533" s="72">
        <v>40201060</v>
      </c>
      <c r="K533" s="14" t="s">
        <v>356</v>
      </c>
    </row>
    <row r="534" spans="1:11" x14ac:dyDescent="0.25">
      <c r="A534" s="14" t="s">
        <v>1515</v>
      </c>
      <c r="B534" s="14">
        <v>748218</v>
      </c>
      <c r="C534" s="14" t="s">
        <v>231</v>
      </c>
      <c r="D534" s="14" t="s">
        <v>246</v>
      </c>
      <c r="E534" s="14" t="s">
        <v>247</v>
      </c>
      <c r="F534" s="71" t="s">
        <v>205</v>
      </c>
      <c r="G534" s="16">
        <v>25503010</v>
      </c>
      <c r="H534" s="14" t="s">
        <v>236</v>
      </c>
      <c r="I534" s="71" t="s">
        <v>205</v>
      </c>
      <c r="J534" s="72">
        <v>25503030</v>
      </c>
      <c r="K534" s="14" t="s">
        <v>207</v>
      </c>
    </row>
    <row r="535" spans="1:11" x14ac:dyDescent="0.25">
      <c r="A535" s="14" t="s">
        <v>1516</v>
      </c>
      <c r="B535" s="14">
        <v>43403</v>
      </c>
      <c r="C535" s="14" t="s">
        <v>188</v>
      </c>
      <c r="D535" s="14" t="s">
        <v>197</v>
      </c>
      <c r="E535" s="14" t="s">
        <v>44</v>
      </c>
      <c r="F535" s="71" t="s">
        <v>205</v>
      </c>
      <c r="G535" s="16">
        <v>25502020</v>
      </c>
      <c r="H535" s="14" t="s">
        <v>294</v>
      </c>
      <c r="I535" s="71" t="s">
        <v>205</v>
      </c>
      <c r="J535" s="72">
        <v>25503030</v>
      </c>
      <c r="K535" s="14" t="s">
        <v>207</v>
      </c>
    </row>
    <row r="536" spans="1:11" x14ac:dyDescent="0.25">
      <c r="A536" s="14" t="s">
        <v>1517</v>
      </c>
      <c r="B536" s="14">
        <v>824049</v>
      </c>
      <c r="C536" s="14" t="s">
        <v>314</v>
      </c>
      <c r="D536" s="14" t="s">
        <v>315</v>
      </c>
      <c r="E536" s="14" t="s">
        <v>316</v>
      </c>
      <c r="F536" s="71" t="s">
        <v>353</v>
      </c>
      <c r="G536" s="16">
        <v>45102020</v>
      </c>
      <c r="H536" s="14" t="s">
        <v>354</v>
      </c>
      <c r="I536" s="71" t="s">
        <v>264</v>
      </c>
      <c r="J536" s="72">
        <v>20202030</v>
      </c>
      <c r="K536" s="14" t="s">
        <v>354</v>
      </c>
    </row>
    <row r="537" spans="1:11" x14ac:dyDescent="0.25">
      <c r="A537" s="14" t="s">
        <v>1518</v>
      </c>
      <c r="B537" s="14">
        <v>8253806</v>
      </c>
      <c r="C537" s="14" t="s">
        <v>188</v>
      </c>
      <c r="D537" s="14" t="s">
        <v>189</v>
      </c>
      <c r="E537" s="14" t="s">
        <v>31</v>
      </c>
      <c r="F537" s="71" t="s">
        <v>264</v>
      </c>
      <c r="G537" s="16">
        <v>20304020</v>
      </c>
      <c r="H537" s="14" t="s">
        <v>265</v>
      </c>
      <c r="I537" s="71" t="s">
        <v>264</v>
      </c>
      <c r="J537" s="72">
        <v>20304030</v>
      </c>
      <c r="K537" s="14" t="s">
        <v>271</v>
      </c>
    </row>
    <row r="538" spans="1:11" x14ac:dyDescent="0.25">
      <c r="A538" s="14" t="s">
        <v>1519</v>
      </c>
      <c r="B538" s="14">
        <v>43281</v>
      </c>
      <c r="C538" s="14" t="s">
        <v>221</v>
      </c>
      <c r="D538" s="14" t="s">
        <v>222</v>
      </c>
      <c r="E538" s="14" t="s">
        <v>36</v>
      </c>
      <c r="F538" s="71" t="s">
        <v>205</v>
      </c>
      <c r="G538" s="16">
        <v>25502020</v>
      </c>
      <c r="H538" s="14" t="s">
        <v>294</v>
      </c>
      <c r="I538" s="71" t="s">
        <v>205</v>
      </c>
      <c r="J538" s="72">
        <v>25503030</v>
      </c>
      <c r="K538" s="14" t="s">
        <v>207</v>
      </c>
    </row>
    <row r="539" spans="1:11" x14ac:dyDescent="0.25">
      <c r="A539" s="14" t="s">
        <v>363</v>
      </c>
      <c r="B539" s="14">
        <v>8497</v>
      </c>
      <c r="C539" s="14" t="s">
        <v>188</v>
      </c>
      <c r="D539" s="14" t="s">
        <v>189</v>
      </c>
      <c r="E539" s="14" t="s">
        <v>31</v>
      </c>
      <c r="F539" s="71" t="s">
        <v>355</v>
      </c>
      <c r="G539" s="16">
        <v>40102010</v>
      </c>
      <c r="H539" s="14" t="s">
        <v>1073</v>
      </c>
      <c r="I539" s="71" t="s">
        <v>355</v>
      </c>
      <c r="J539" s="72">
        <v>40201050</v>
      </c>
      <c r="K539" s="14" t="s">
        <v>359</v>
      </c>
    </row>
    <row r="540" spans="1:11" x14ac:dyDescent="0.25">
      <c r="A540" s="14" t="s">
        <v>1520</v>
      </c>
      <c r="B540" s="14">
        <v>8035483</v>
      </c>
      <c r="C540" s="14" t="s">
        <v>231</v>
      </c>
      <c r="D540" s="14" t="s">
        <v>238</v>
      </c>
      <c r="E540" s="14" t="s">
        <v>239</v>
      </c>
      <c r="F540" s="71" t="s">
        <v>205</v>
      </c>
      <c r="G540" s="16">
        <v>25503010</v>
      </c>
      <c r="H540" s="14" t="s">
        <v>236</v>
      </c>
      <c r="I540" s="71" t="s">
        <v>205</v>
      </c>
      <c r="J540" s="72">
        <v>25503030</v>
      </c>
      <c r="K540" s="14" t="s">
        <v>207</v>
      </c>
    </row>
    <row r="541" spans="1:11" x14ac:dyDescent="0.25">
      <c r="A541" s="14" t="s">
        <v>329</v>
      </c>
      <c r="B541" s="14">
        <v>31171</v>
      </c>
      <c r="C541" s="14" t="s">
        <v>221</v>
      </c>
      <c r="D541" s="14" t="s">
        <v>222</v>
      </c>
      <c r="E541" s="14" t="s">
        <v>36</v>
      </c>
      <c r="F541" s="71" t="s">
        <v>205</v>
      </c>
      <c r="G541" s="16">
        <v>25502020</v>
      </c>
      <c r="H541" s="14" t="s">
        <v>294</v>
      </c>
      <c r="I541" s="71" t="s">
        <v>205</v>
      </c>
      <c r="J541" s="72">
        <v>25503030</v>
      </c>
      <c r="K541" s="14" t="s">
        <v>207</v>
      </c>
    </row>
    <row r="542" spans="1:11" x14ac:dyDescent="0.25">
      <c r="A542" s="14" t="s">
        <v>1521</v>
      </c>
      <c r="B542" s="14">
        <v>9019</v>
      </c>
      <c r="C542" s="14" t="s">
        <v>310</v>
      </c>
      <c r="D542" s="14" t="s">
        <v>311</v>
      </c>
      <c r="E542" s="14" t="s">
        <v>312</v>
      </c>
      <c r="F542" s="71" t="s">
        <v>205</v>
      </c>
      <c r="G542" s="16">
        <v>25503010</v>
      </c>
      <c r="H542" s="14" t="s">
        <v>236</v>
      </c>
      <c r="I542" s="71" t="s">
        <v>205</v>
      </c>
      <c r="J542" s="72">
        <v>25504010</v>
      </c>
      <c r="K542" s="14" t="s">
        <v>300</v>
      </c>
    </row>
    <row r="543" spans="1:11" x14ac:dyDescent="0.25">
      <c r="A543" s="14" t="s">
        <v>1522</v>
      </c>
      <c r="B543" s="14">
        <v>318661</v>
      </c>
      <c r="C543" s="14" t="s">
        <v>314</v>
      </c>
      <c r="D543" s="14" t="s">
        <v>315</v>
      </c>
      <c r="E543" s="14" t="s">
        <v>316</v>
      </c>
      <c r="F543" s="71" t="s">
        <v>205</v>
      </c>
      <c r="G543" s="16">
        <v>25502020</v>
      </c>
      <c r="H543" s="14" t="s">
        <v>294</v>
      </c>
      <c r="I543" s="71" t="s">
        <v>205</v>
      </c>
      <c r="J543" s="72">
        <v>25503030</v>
      </c>
      <c r="K543" s="14" t="s">
        <v>207</v>
      </c>
    </row>
    <row r="544" spans="1:11" x14ac:dyDescent="0.25">
      <c r="A544" s="14" t="s">
        <v>1523</v>
      </c>
      <c r="B544" s="14">
        <v>787328</v>
      </c>
      <c r="C544" s="14" t="s">
        <v>1232</v>
      </c>
      <c r="D544" s="14" t="s">
        <v>1233</v>
      </c>
      <c r="E544" s="14" t="s">
        <v>1234</v>
      </c>
      <c r="F544" s="71" t="s">
        <v>353</v>
      </c>
      <c r="G544" s="16">
        <v>45102020</v>
      </c>
      <c r="H544" s="14" t="s">
        <v>354</v>
      </c>
      <c r="I544" s="71" t="s">
        <v>264</v>
      </c>
      <c r="J544" s="72">
        <v>20202030</v>
      </c>
      <c r="K544" s="14" t="s">
        <v>354</v>
      </c>
    </row>
    <row r="545" spans="1:11" x14ac:dyDescent="0.25">
      <c r="A545" s="14" t="s">
        <v>199</v>
      </c>
      <c r="B545" s="14">
        <v>9174</v>
      </c>
      <c r="C545" s="14" t="s">
        <v>188</v>
      </c>
      <c r="D545" s="14" t="s">
        <v>189</v>
      </c>
      <c r="E545" s="14" t="s">
        <v>31</v>
      </c>
      <c r="F545" s="71" t="s">
        <v>190</v>
      </c>
      <c r="G545" s="16">
        <v>60101080</v>
      </c>
      <c r="H545" s="14" t="s">
        <v>1083</v>
      </c>
      <c r="I545" s="71" t="s">
        <v>190</v>
      </c>
      <c r="J545" s="72">
        <v>60108040</v>
      </c>
      <c r="K545" s="14" t="s">
        <v>198</v>
      </c>
    </row>
    <row r="546" spans="1:11" x14ac:dyDescent="0.25">
      <c r="A546" s="14" t="s">
        <v>1524</v>
      </c>
      <c r="B546" s="14">
        <v>746536</v>
      </c>
      <c r="C546" s="14" t="s">
        <v>203</v>
      </c>
      <c r="D546" s="14" t="s">
        <v>204</v>
      </c>
      <c r="E546" s="14" t="s">
        <v>49</v>
      </c>
      <c r="F546" s="71" t="s">
        <v>205</v>
      </c>
      <c r="G546" s="16">
        <v>25502020</v>
      </c>
      <c r="H546" s="14" t="s">
        <v>294</v>
      </c>
      <c r="I546" s="71" t="s">
        <v>205</v>
      </c>
      <c r="J546" s="72">
        <v>25503030</v>
      </c>
      <c r="K546" s="14" t="s">
        <v>207</v>
      </c>
    </row>
    <row r="547" spans="1:11" x14ac:dyDescent="0.25">
      <c r="A547" s="14" t="s">
        <v>1525</v>
      </c>
      <c r="B547" s="14">
        <v>9583</v>
      </c>
      <c r="C547" s="14" t="s">
        <v>209</v>
      </c>
      <c r="D547" s="14" t="s">
        <v>230</v>
      </c>
      <c r="E547" s="14" t="s">
        <v>38</v>
      </c>
      <c r="F547" s="71" t="s">
        <v>264</v>
      </c>
      <c r="G547" s="16">
        <v>20304020</v>
      </c>
      <c r="H547" s="14" t="s">
        <v>265</v>
      </c>
      <c r="I547" s="71" t="s">
        <v>264</v>
      </c>
      <c r="J547" s="72">
        <v>20304040</v>
      </c>
      <c r="K547" s="14" t="s">
        <v>266</v>
      </c>
    </row>
    <row r="548" spans="1:11" x14ac:dyDescent="0.25">
      <c r="A548" s="14" t="s">
        <v>1526</v>
      </c>
      <c r="B548" s="14">
        <v>31048</v>
      </c>
      <c r="C548" s="14" t="s">
        <v>221</v>
      </c>
      <c r="D548" s="14" t="s">
        <v>222</v>
      </c>
      <c r="E548" s="14" t="s">
        <v>36</v>
      </c>
      <c r="F548" s="71" t="s">
        <v>353</v>
      </c>
      <c r="G548" s="16">
        <v>45102020</v>
      </c>
      <c r="H548" s="14" t="s">
        <v>354</v>
      </c>
      <c r="I548" s="71" t="s">
        <v>264</v>
      </c>
      <c r="J548" s="72">
        <v>20202030</v>
      </c>
      <c r="K548" s="14" t="s">
        <v>354</v>
      </c>
    </row>
    <row r="549" spans="1:11" x14ac:dyDescent="0.25">
      <c r="A549" s="14" t="s">
        <v>1527</v>
      </c>
      <c r="B549" s="14">
        <v>8184870</v>
      </c>
      <c r="C549" s="14" t="s">
        <v>188</v>
      </c>
      <c r="D549" s="14" t="s">
        <v>197</v>
      </c>
      <c r="E549" s="14" t="s">
        <v>44</v>
      </c>
      <c r="F549" s="71" t="s">
        <v>353</v>
      </c>
      <c r="G549" s="16">
        <v>45102020</v>
      </c>
      <c r="H549" s="14" t="s">
        <v>354</v>
      </c>
      <c r="I549" s="71" t="s">
        <v>355</v>
      </c>
      <c r="J549" s="72">
        <v>40201060</v>
      </c>
      <c r="K549" s="14" t="s">
        <v>356</v>
      </c>
    </row>
    <row r="550" spans="1:11" x14ac:dyDescent="0.25">
      <c r="A550" s="14" t="s">
        <v>1528</v>
      </c>
      <c r="B550" s="14">
        <v>283890</v>
      </c>
      <c r="C550" s="14" t="s">
        <v>231</v>
      </c>
      <c r="D550" s="14" t="s">
        <v>238</v>
      </c>
      <c r="E550" s="14" t="s">
        <v>239</v>
      </c>
      <c r="F550" s="71" t="s">
        <v>353</v>
      </c>
      <c r="G550" s="16">
        <v>45102020</v>
      </c>
      <c r="H550" s="14" t="s">
        <v>354</v>
      </c>
      <c r="I550" s="71" t="s">
        <v>355</v>
      </c>
      <c r="J550" s="72">
        <v>40201060</v>
      </c>
      <c r="K550" s="14" t="s">
        <v>356</v>
      </c>
    </row>
    <row r="551" spans="1:11" x14ac:dyDescent="0.25">
      <c r="A551" s="14" t="s">
        <v>1529</v>
      </c>
      <c r="B551" s="14">
        <v>8185735</v>
      </c>
      <c r="C551" s="14" t="s">
        <v>188</v>
      </c>
      <c r="D551" s="14" t="s">
        <v>197</v>
      </c>
      <c r="E551" s="14" t="s">
        <v>44</v>
      </c>
      <c r="F551" s="71" t="s">
        <v>205</v>
      </c>
      <c r="G551" s="16">
        <v>25502020</v>
      </c>
      <c r="H551" s="14" t="s">
        <v>294</v>
      </c>
      <c r="I551" s="71" t="s">
        <v>205</v>
      </c>
      <c r="J551" s="72">
        <v>25504040</v>
      </c>
      <c r="K551" s="14" t="s">
        <v>301</v>
      </c>
    </row>
    <row r="552" spans="1:11" x14ac:dyDescent="0.25">
      <c r="A552" s="14" t="s">
        <v>1530</v>
      </c>
      <c r="B552" s="14">
        <v>818806</v>
      </c>
      <c r="C552" s="14" t="s">
        <v>188</v>
      </c>
      <c r="D552" s="14" t="s">
        <v>197</v>
      </c>
      <c r="E552" s="14" t="s">
        <v>44</v>
      </c>
      <c r="F552" s="71" t="s">
        <v>353</v>
      </c>
      <c r="G552" s="16">
        <v>45102020</v>
      </c>
      <c r="H552" s="14" t="s">
        <v>354</v>
      </c>
      <c r="I552" s="71" t="s">
        <v>355</v>
      </c>
      <c r="J552" s="72">
        <v>40201060</v>
      </c>
      <c r="K552" s="14" t="s">
        <v>356</v>
      </c>
    </row>
    <row r="553" spans="1:11" x14ac:dyDescent="0.25">
      <c r="A553" s="14" t="s">
        <v>1531</v>
      </c>
      <c r="B553" s="14">
        <v>34211</v>
      </c>
      <c r="C553" s="14" t="s">
        <v>203</v>
      </c>
      <c r="D553" s="14" t="s">
        <v>204</v>
      </c>
      <c r="E553" s="14" t="s">
        <v>49</v>
      </c>
      <c r="F553" s="71" t="s">
        <v>355</v>
      </c>
      <c r="G553" s="16">
        <v>40102010</v>
      </c>
      <c r="H553" s="14" t="s">
        <v>1073</v>
      </c>
      <c r="I553" s="71" t="s">
        <v>355</v>
      </c>
      <c r="J553" s="72">
        <v>40201050</v>
      </c>
      <c r="K553" s="14" t="s">
        <v>359</v>
      </c>
    </row>
    <row r="554" spans="1:11" x14ac:dyDescent="0.25">
      <c r="A554" s="14" t="s">
        <v>1532</v>
      </c>
      <c r="B554" s="14">
        <v>8030587</v>
      </c>
      <c r="C554" s="14" t="s">
        <v>188</v>
      </c>
      <c r="D554" s="14" t="s">
        <v>189</v>
      </c>
      <c r="E554" s="14" t="s">
        <v>31</v>
      </c>
      <c r="F554" s="71" t="s">
        <v>205</v>
      </c>
      <c r="G554" s="16">
        <v>25502020</v>
      </c>
      <c r="H554" s="14" t="s">
        <v>294</v>
      </c>
      <c r="I554" s="71" t="s">
        <v>205</v>
      </c>
      <c r="J554" s="72">
        <v>25504010</v>
      </c>
      <c r="K554" s="14" t="s">
        <v>300</v>
      </c>
    </row>
    <row r="555" spans="1:11" x14ac:dyDescent="0.25">
      <c r="A555" s="14" t="s">
        <v>1533</v>
      </c>
      <c r="B555" s="14">
        <v>8028131</v>
      </c>
      <c r="C555" s="14" t="s">
        <v>188</v>
      </c>
      <c r="D555" s="14" t="s">
        <v>197</v>
      </c>
      <c r="E555" s="14" t="s">
        <v>44</v>
      </c>
      <c r="F555" s="71" t="s">
        <v>355</v>
      </c>
      <c r="G555" s="16">
        <v>40102010</v>
      </c>
      <c r="H555" s="14" t="s">
        <v>1073</v>
      </c>
      <c r="I555" s="71" t="s">
        <v>355</v>
      </c>
      <c r="J555" s="72">
        <v>40101015</v>
      </c>
      <c r="K555" s="14" t="s">
        <v>418</v>
      </c>
    </row>
    <row r="556" spans="1:11" x14ac:dyDescent="0.25">
      <c r="A556" s="14" t="s">
        <v>1534</v>
      </c>
      <c r="B556" s="14">
        <v>42073</v>
      </c>
      <c r="C556" s="14" t="s">
        <v>241</v>
      </c>
      <c r="D556" s="14" t="s">
        <v>242</v>
      </c>
      <c r="E556" s="14" t="s">
        <v>51</v>
      </c>
      <c r="F556" s="71" t="s">
        <v>205</v>
      </c>
      <c r="G556" s="16">
        <v>25503010</v>
      </c>
      <c r="H556" s="14" t="s">
        <v>236</v>
      </c>
      <c r="I556" s="71" t="s">
        <v>205</v>
      </c>
      <c r="J556" s="72">
        <v>25503030</v>
      </c>
      <c r="K556" s="14" t="s">
        <v>207</v>
      </c>
    </row>
    <row r="557" spans="1:11" x14ac:dyDescent="0.25">
      <c r="A557" s="14" t="s">
        <v>1535</v>
      </c>
      <c r="B557" s="14">
        <v>345440</v>
      </c>
      <c r="C557" s="14" t="s">
        <v>471</v>
      </c>
      <c r="D557" s="14" t="s">
        <v>472</v>
      </c>
      <c r="E557" s="14" t="s">
        <v>473</v>
      </c>
      <c r="F557" s="71" t="s">
        <v>218</v>
      </c>
      <c r="G557" s="16">
        <v>30101040</v>
      </c>
      <c r="H557" s="14" t="s">
        <v>380</v>
      </c>
      <c r="I557" s="71" t="s">
        <v>218</v>
      </c>
      <c r="J557" s="72">
        <v>30101040</v>
      </c>
      <c r="K557" s="14" t="s">
        <v>219</v>
      </c>
    </row>
    <row r="558" spans="1:11" x14ac:dyDescent="0.25">
      <c r="A558" s="14" t="s">
        <v>1536</v>
      </c>
      <c r="B558" s="14">
        <v>8110642</v>
      </c>
      <c r="C558" s="14" t="s">
        <v>188</v>
      </c>
      <c r="D558" s="14" t="s">
        <v>189</v>
      </c>
      <c r="E558" s="14" t="s">
        <v>31</v>
      </c>
      <c r="F558" s="71" t="s">
        <v>355</v>
      </c>
      <c r="G558" s="16">
        <v>40102010</v>
      </c>
      <c r="H558" s="14" t="s">
        <v>1073</v>
      </c>
      <c r="I558" s="71" t="s">
        <v>355</v>
      </c>
      <c r="J558" s="72">
        <v>40201050</v>
      </c>
      <c r="K558" s="14" t="s">
        <v>359</v>
      </c>
    </row>
    <row r="559" spans="1:11" x14ac:dyDescent="0.25">
      <c r="A559" s="14" t="s">
        <v>1537</v>
      </c>
      <c r="B559" s="14">
        <v>763521</v>
      </c>
      <c r="C559" s="14" t="s">
        <v>188</v>
      </c>
      <c r="D559" s="14" t="s">
        <v>197</v>
      </c>
      <c r="E559" s="14" t="s">
        <v>44</v>
      </c>
      <c r="F559" s="71" t="s">
        <v>205</v>
      </c>
      <c r="G559" s="16">
        <v>25502020</v>
      </c>
      <c r="H559" s="14" t="s">
        <v>294</v>
      </c>
      <c r="I559" s="71" t="s">
        <v>205</v>
      </c>
      <c r="J559" s="72">
        <v>25504050</v>
      </c>
      <c r="K559" s="14" t="s">
        <v>350</v>
      </c>
    </row>
    <row r="560" spans="1:11" x14ac:dyDescent="0.25">
      <c r="A560" s="14" t="s">
        <v>1538</v>
      </c>
      <c r="B560" s="14">
        <v>8250397</v>
      </c>
      <c r="C560" s="14" t="s">
        <v>231</v>
      </c>
      <c r="D560" s="14" t="s">
        <v>238</v>
      </c>
      <c r="E560" s="14" t="s">
        <v>239</v>
      </c>
      <c r="F560" s="71" t="s">
        <v>205</v>
      </c>
      <c r="G560" s="16">
        <v>25502020</v>
      </c>
      <c r="H560" s="14" t="s">
        <v>294</v>
      </c>
      <c r="I560" s="71" t="s">
        <v>205</v>
      </c>
      <c r="J560" s="72">
        <v>25504010</v>
      </c>
      <c r="K560" s="14" t="s">
        <v>300</v>
      </c>
    </row>
    <row r="561" spans="1:11" x14ac:dyDescent="0.25">
      <c r="A561" s="14" t="s">
        <v>1539</v>
      </c>
      <c r="B561" s="14">
        <v>349102</v>
      </c>
      <c r="C561" s="14" t="s">
        <v>203</v>
      </c>
      <c r="D561" s="14" t="s">
        <v>204</v>
      </c>
      <c r="E561" s="14" t="s">
        <v>49</v>
      </c>
      <c r="F561" s="71" t="s">
        <v>190</v>
      </c>
      <c r="G561" s="16">
        <v>60101080</v>
      </c>
      <c r="H561" s="14" t="s">
        <v>1083</v>
      </c>
      <c r="I561" s="71" t="s">
        <v>190</v>
      </c>
      <c r="J561" s="72">
        <v>60108010</v>
      </c>
      <c r="K561" s="14" t="s">
        <v>193</v>
      </c>
    </row>
    <row r="562" spans="1:11" x14ac:dyDescent="0.25">
      <c r="A562" s="14" t="s">
        <v>273</v>
      </c>
      <c r="B562" s="14">
        <v>4853</v>
      </c>
      <c r="C562" s="14" t="s">
        <v>188</v>
      </c>
      <c r="D562" s="14" t="s">
        <v>189</v>
      </c>
      <c r="E562" s="14" t="s">
        <v>31</v>
      </c>
      <c r="F562" s="71" t="s">
        <v>264</v>
      </c>
      <c r="G562" s="16">
        <v>20304020</v>
      </c>
      <c r="H562" s="14" t="s">
        <v>265</v>
      </c>
      <c r="I562" s="71" t="s">
        <v>264</v>
      </c>
      <c r="J562" s="72">
        <v>20304030</v>
      </c>
      <c r="K562" s="14" t="s">
        <v>271</v>
      </c>
    </row>
    <row r="563" spans="1:11" x14ac:dyDescent="0.25">
      <c r="A563" s="14" t="s">
        <v>228</v>
      </c>
      <c r="B563" s="14">
        <v>24351</v>
      </c>
      <c r="C563" s="14" t="s">
        <v>221</v>
      </c>
      <c r="D563" s="14" t="s">
        <v>222</v>
      </c>
      <c r="E563" s="14" t="s">
        <v>36</v>
      </c>
      <c r="F563" s="71" t="s">
        <v>205</v>
      </c>
      <c r="G563" s="16">
        <v>25503020</v>
      </c>
      <c r="H563" s="14" t="s">
        <v>206</v>
      </c>
      <c r="I563" s="71" t="s">
        <v>205</v>
      </c>
      <c r="J563" s="72">
        <v>25503030</v>
      </c>
      <c r="K563" s="14" t="s">
        <v>207</v>
      </c>
    </row>
    <row r="564" spans="1:11" x14ac:dyDescent="0.25">
      <c r="A564" s="14" t="s">
        <v>1540</v>
      </c>
      <c r="B564" s="14">
        <v>8177470</v>
      </c>
      <c r="C564" s="14" t="s">
        <v>188</v>
      </c>
      <c r="D564" s="14" t="s">
        <v>197</v>
      </c>
      <c r="E564" s="14" t="s">
        <v>44</v>
      </c>
      <c r="F564" s="71" t="s">
        <v>353</v>
      </c>
      <c r="G564" s="16">
        <v>45102020</v>
      </c>
      <c r="H564" s="14" t="s">
        <v>354</v>
      </c>
      <c r="I564" s="71" t="s">
        <v>355</v>
      </c>
      <c r="J564" s="72">
        <v>40201060</v>
      </c>
      <c r="K564" s="14" t="s">
        <v>356</v>
      </c>
    </row>
    <row r="565" spans="1:11" x14ac:dyDescent="0.25">
      <c r="A565" s="14" t="s">
        <v>240</v>
      </c>
      <c r="B565" s="14">
        <v>23796</v>
      </c>
      <c r="C565" s="14" t="s">
        <v>241</v>
      </c>
      <c r="D565" s="14" t="s">
        <v>242</v>
      </c>
      <c r="E565" s="14" t="s">
        <v>51</v>
      </c>
      <c r="F565" s="71" t="s">
        <v>205</v>
      </c>
      <c r="G565" s="16">
        <v>25503010</v>
      </c>
      <c r="H565" s="14" t="s">
        <v>236</v>
      </c>
      <c r="I565" s="71" t="s">
        <v>205</v>
      </c>
      <c r="J565" s="72">
        <v>25503030</v>
      </c>
      <c r="K565" s="14" t="s">
        <v>207</v>
      </c>
    </row>
    <row r="566" spans="1:11" x14ac:dyDescent="0.25">
      <c r="A566" s="14" t="s">
        <v>404</v>
      </c>
      <c r="B566" s="14">
        <v>28470</v>
      </c>
      <c r="C566" s="14" t="s">
        <v>188</v>
      </c>
      <c r="D566" s="14" t="s">
        <v>197</v>
      </c>
      <c r="E566" s="14" t="s">
        <v>44</v>
      </c>
      <c r="F566" s="71" t="s">
        <v>190</v>
      </c>
      <c r="G566" s="16">
        <v>60101080</v>
      </c>
      <c r="H566" s="14" t="s">
        <v>1083</v>
      </c>
      <c r="I566" s="71" t="s">
        <v>190</v>
      </c>
      <c r="J566" s="72">
        <v>60108030</v>
      </c>
      <c r="K566" s="14" t="s">
        <v>191</v>
      </c>
    </row>
    <row r="567" spans="1:11" x14ac:dyDescent="0.25">
      <c r="A567" s="14" t="s">
        <v>1541</v>
      </c>
      <c r="B567" s="14">
        <v>31476</v>
      </c>
      <c r="C567" s="14" t="s">
        <v>263</v>
      </c>
      <c r="D567" s="14" t="s">
        <v>275</v>
      </c>
      <c r="E567" s="14" t="s">
        <v>64</v>
      </c>
      <c r="F567" s="71" t="s">
        <v>264</v>
      </c>
      <c r="G567" s="16">
        <v>20304020</v>
      </c>
      <c r="H567" s="14" t="s">
        <v>265</v>
      </c>
      <c r="I567" s="71" t="s">
        <v>264</v>
      </c>
      <c r="J567" s="72">
        <v>20304040</v>
      </c>
      <c r="K567" s="14" t="s">
        <v>266</v>
      </c>
    </row>
    <row r="568" spans="1:11" x14ac:dyDescent="0.25">
      <c r="A568" s="14" t="s">
        <v>1542</v>
      </c>
      <c r="B568" s="14">
        <v>225109</v>
      </c>
      <c r="C568" s="14" t="s">
        <v>215</v>
      </c>
      <c r="D568" s="14" t="s">
        <v>216</v>
      </c>
      <c r="E568" s="14" t="s">
        <v>29</v>
      </c>
      <c r="F568" s="71" t="s">
        <v>264</v>
      </c>
      <c r="G568" s="16">
        <v>20304020</v>
      </c>
      <c r="H568" s="14" t="s">
        <v>265</v>
      </c>
      <c r="I568" s="71" t="s">
        <v>264</v>
      </c>
      <c r="J568" s="72">
        <v>20304030</v>
      </c>
      <c r="K568" s="14" t="s">
        <v>271</v>
      </c>
    </row>
    <row r="569" spans="1:11" x14ac:dyDescent="0.25">
      <c r="A569" s="14" t="s">
        <v>1543</v>
      </c>
      <c r="B569" s="14">
        <v>306845</v>
      </c>
      <c r="C569" s="14" t="s">
        <v>244</v>
      </c>
      <c r="D569" s="14" t="s">
        <v>245</v>
      </c>
      <c r="E569" s="14" t="s">
        <v>65</v>
      </c>
      <c r="F569" s="71" t="s">
        <v>264</v>
      </c>
      <c r="G569" s="16">
        <v>20304020</v>
      </c>
      <c r="H569" s="14" t="s">
        <v>265</v>
      </c>
      <c r="I569" s="71" t="s">
        <v>264</v>
      </c>
      <c r="J569" s="72">
        <v>20304040</v>
      </c>
      <c r="K569" s="14" t="s">
        <v>266</v>
      </c>
    </row>
    <row r="570" spans="1:11" x14ac:dyDescent="0.25">
      <c r="A570" s="14" t="s">
        <v>1544</v>
      </c>
      <c r="B570" s="14">
        <v>681647</v>
      </c>
      <c r="C570" s="14" t="s">
        <v>277</v>
      </c>
      <c r="D570" s="14" t="s">
        <v>278</v>
      </c>
      <c r="E570" s="14" t="s">
        <v>30</v>
      </c>
      <c r="F570" s="71" t="s">
        <v>205</v>
      </c>
      <c r="G570" s="16">
        <v>25502020</v>
      </c>
      <c r="H570" s="14" t="s">
        <v>294</v>
      </c>
      <c r="I570" s="71" t="s">
        <v>205</v>
      </c>
      <c r="J570" s="72">
        <v>25504010</v>
      </c>
      <c r="K570" s="14" t="s">
        <v>300</v>
      </c>
    </row>
    <row r="571" spans="1:11" x14ac:dyDescent="0.25">
      <c r="A571" s="14" t="s">
        <v>461</v>
      </c>
      <c r="B571" s="14">
        <v>213297</v>
      </c>
      <c r="C571" s="14" t="s">
        <v>188</v>
      </c>
      <c r="D571" s="14" t="s">
        <v>197</v>
      </c>
      <c r="E571" s="14" t="s">
        <v>44</v>
      </c>
      <c r="F571" s="71" t="s">
        <v>353</v>
      </c>
      <c r="G571" s="16">
        <v>45102020</v>
      </c>
      <c r="H571" s="14" t="s">
        <v>354</v>
      </c>
      <c r="I571" s="71" t="s">
        <v>264</v>
      </c>
      <c r="J571" s="72">
        <v>20202030</v>
      </c>
      <c r="K571" s="14" t="s">
        <v>354</v>
      </c>
    </row>
    <row r="572" spans="1:11" x14ac:dyDescent="0.25">
      <c r="A572" s="14" t="s">
        <v>1545</v>
      </c>
      <c r="B572" s="14">
        <v>27102</v>
      </c>
      <c r="C572" s="14" t="s">
        <v>277</v>
      </c>
      <c r="D572" s="14" t="s">
        <v>278</v>
      </c>
      <c r="E572" s="14" t="s">
        <v>30</v>
      </c>
      <c r="F572" s="71" t="s">
        <v>264</v>
      </c>
      <c r="G572" s="16">
        <v>20304020</v>
      </c>
      <c r="H572" s="14" t="s">
        <v>265</v>
      </c>
      <c r="I572" s="71" t="s">
        <v>264</v>
      </c>
      <c r="J572" s="72">
        <v>20304030</v>
      </c>
      <c r="K572" s="14" t="s">
        <v>271</v>
      </c>
    </row>
    <row r="573" spans="1:11" x14ac:dyDescent="0.25">
      <c r="A573" s="14" t="s">
        <v>372</v>
      </c>
      <c r="B573" s="14">
        <v>351407</v>
      </c>
      <c r="C573" s="14" t="s">
        <v>188</v>
      </c>
      <c r="D573" s="14" t="s">
        <v>197</v>
      </c>
      <c r="E573" s="14" t="s">
        <v>44</v>
      </c>
      <c r="F573" s="71" t="s">
        <v>353</v>
      </c>
      <c r="G573" s="16">
        <v>45102020</v>
      </c>
      <c r="H573" s="14" t="s">
        <v>354</v>
      </c>
      <c r="I573" s="71" t="s">
        <v>205</v>
      </c>
      <c r="J573" s="72">
        <v>25301020</v>
      </c>
      <c r="K573" s="14" t="s">
        <v>373</v>
      </c>
    </row>
    <row r="574" spans="1:11" x14ac:dyDescent="0.25">
      <c r="A574" s="14" t="s">
        <v>1546</v>
      </c>
      <c r="B574" s="14">
        <v>8181696</v>
      </c>
      <c r="C574" s="14" t="s">
        <v>253</v>
      </c>
      <c r="D574" s="14" t="s">
        <v>254</v>
      </c>
      <c r="E574" s="14" t="s">
        <v>255</v>
      </c>
      <c r="F574" s="71" t="s">
        <v>353</v>
      </c>
      <c r="G574" s="16">
        <v>45102020</v>
      </c>
      <c r="H574" s="14" t="s">
        <v>354</v>
      </c>
      <c r="I574" s="71" t="s">
        <v>355</v>
      </c>
      <c r="J574" s="72">
        <v>40201060</v>
      </c>
      <c r="K574" s="14" t="s">
        <v>356</v>
      </c>
    </row>
    <row r="575" spans="1:11" x14ac:dyDescent="0.25">
      <c r="A575" s="14" t="s">
        <v>192</v>
      </c>
      <c r="B575" s="14">
        <v>754439</v>
      </c>
      <c r="C575" s="14" t="s">
        <v>188</v>
      </c>
      <c r="D575" s="14" t="s">
        <v>189</v>
      </c>
      <c r="E575" s="14" t="s">
        <v>31</v>
      </c>
      <c r="F575" s="71" t="s">
        <v>190</v>
      </c>
      <c r="G575" s="16">
        <v>60101080</v>
      </c>
      <c r="H575" s="14" t="s">
        <v>1083</v>
      </c>
      <c r="I575" s="71" t="s">
        <v>190</v>
      </c>
      <c r="J575" s="72">
        <v>60108010</v>
      </c>
      <c r="K575" s="14" t="s">
        <v>193</v>
      </c>
    </row>
    <row r="576" spans="1:11" x14ac:dyDescent="0.25">
      <c r="A576" s="14" t="s">
        <v>441</v>
      </c>
      <c r="B576" s="14">
        <v>44395</v>
      </c>
      <c r="C576" s="14" t="s">
        <v>209</v>
      </c>
      <c r="D576" s="14" t="s">
        <v>230</v>
      </c>
      <c r="E576" s="14" t="s">
        <v>38</v>
      </c>
      <c r="F576" s="71" t="s">
        <v>190</v>
      </c>
      <c r="G576" s="16">
        <v>60101080</v>
      </c>
      <c r="H576" s="14" t="s">
        <v>1083</v>
      </c>
      <c r="I576" s="71" t="s">
        <v>190</v>
      </c>
      <c r="J576" s="72">
        <v>60108020</v>
      </c>
      <c r="K576" s="14" t="s">
        <v>195</v>
      </c>
    </row>
    <row r="577" spans="1:11" x14ac:dyDescent="0.25">
      <c r="A577" s="14" t="s">
        <v>287</v>
      </c>
      <c r="B577" s="14">
        <v>37635</v>
      </c>
      <c r="C577" s="14" t="s">
        <v>188</v>
      </c>
      <c r="D577" s="14" t="s">
        <v>197</v>
      </c>
      <c r="E577" s="14" t="s">
        <v>44</v>
      </c>
      <c r="F577" s="71" t="s">
        <v>264</v>
      </c>
      <c r="G577" s="16">
        <v>20304020</v>
      </c>
      <c r="H577" s="14" t="s">
        <v>265</v>
      </c>
      <c r="I577" s="71" t="s">
        <v>264</v>
      </c>
      <c r="J577" s="72">
        <v>20304030</v>
      </c>
      <c r="K577" s="14" t="s">
        <v>271</v>
      </c>
    </row>
    <row r="578" spans="1:11" x14ac:dyDescent="0.25">
      <c r="A578" s="14" t="s">
        <v>1547</v>
      </c>
      <c r="B578" s="14">
        <v>25591</v>
      </c>
      <c r="C578" s="14" t="s">
        <v>221</v>
      </c>
      <c r="D578" s="14" t="s">
        <v>222</v>
      </c>
      <c r="E578" s="14" t="s">
        <v>36</v>
      </c>
      <c r="F578" s="71" t="s">
        <v>264</v>
      </c>
      <c r="G578" s="16">
        <v>20304020</v>
      </c>
      <c r="H578" s="14" t="s">
        <v>265</v>
      </c>
      <c r="I578" s="71" t="s">
        <v>264</v>
      </c>
      <c r="J578" s="72">
        <v>20304030</v>
      </c>
      <c r="K578" s="14" t="s">
        <v>271</v>
      </c>
    </row>
    <row r="579" spans="1:11" x14ac:dyDescent="0.25">
      <c r="A579" s="14" t="s">
        <v>1548</v>
      </c>
      <c r="B579" s="14">
        <v>570742</v>
      </c>
      <c r="C579" s="14" t="s">
        <v>221</v>
      </c>
      <c r="D579" s="14" t="s">
        <v>222</v>
      </c>
      <c r="E579" s="14" t="s">
        <v>36</v>
      </c>
      <c r="F579" s="71" t="s">
        <v>190</v>
      </c>
      <c r="G579" s="16">
        <v>60101060</v>
      </c>
      <c r="H579" s="14" t="s">
        <v>361</v>
      </c>
      <c r="I579" s="71" t="s">
        <v>190</v>
      </c>
      <c r="J579" s="72">
        <v>60106010</v>
      </c>
      <c r="K579" s="14" t="s">
        <v>362</v>
      </c>
    </row>
    <row r="580" spans="1:11" x14ac:dyDescent="0.25">
      <c r="A580" s="14" t="s">
        <v>1549</v>
      </c>
      <c r="B580" s="14">
        <v>32446</v>
      </c>
      <c r="C580" s="14" t="s">
        <v>244</v>
      </c>
      <c r="D580" s="14" t="s">
        <v>1213</v>
      </c>
      <c r="E580" s="14" t="s">
        <v>1214</v>
      </c>
      <c r="F580" s="71" t="s">
        <v>355</v>
      </c>
      <c r="G580" s="16">
        <v>40102010</v>
      </c>
      <c r="H580" s="14" t="s">
        <v>1073</v>
      </c>
      <c r="I580" s="71" t="s">
        <v>355</v>
      </c>
      <c r="J580" s="72">
        <v>40101015</v>
      </c>
      <c r="K580" s="14" t="s">
        <v>418</v>
      </c>
    </row>
    <row r="581" spans="1:11" x14ac:dyDescent="0.25">
      <c r="A581" s="14" t="s">
        <v>1550</v>
      </c>
      <c r="B581" s="14">
        <v>1902</v>
      </c>
      <c r="C581" s="14" t="s">
        <v>221</v>
      </c>
      <c r="D581" s="14" t="s">
        <v>222</v>
      </c>
      <c r="E581" s="14" t="s">
        <v>36</v>
      </c>
      <c r="F581" s="71" t="s">
        <v>205</v>
      </c>
      <c r="G581" s="16">
        <v>25503010</v>
      </c>
      <c r="H581" s="14" t="s">
        <v>236</v>
      </c>
      <c r="I581" s="71" t="s">
        <v>264</v>
      </c>
      <c r="J581" s="72">
        <v>20304040</v>
      </c>
      <c r="K581" s="14" t="s">
        <v>266</v>
      </c>
    </row>
    <row r="582" spans="1:11" x14ac:dyDescent="0.25">
      <c r="A582" s="14" t="s">
        <v>1551</v>
      </c>
      <c r="B582" s="14">
        <v>6000657</v>
      </c>
      <c r="C582" s="14" t="s">
        <v>314</v>
      </c>
      <c r="D582" s="14" t="s">
        <v>315</v>
      </c>
      <c r="E582" s="14" t="s">
        <v>316</v>
      </c>
      <c r="F582" s="71" t="s">
        <v>205</v>
      </c>
      <c r="G582" s="16">
        <v>25502020</v>
      </c>
      <c r="H582" s="14" t="s">
        <v>294</v>
      </c>
      <c r="I582" s="71" t="s">
        <v>714</v>
      </c>
      <c r="J582" s="72">
        <v>35102010</v>
      </c>
      <c r="K582" s="14" t="s">
        <v>722</v>
      </c>
    </row>
    <row r="583" spans="1:11" x14ac:dyDescent="0.25">
      <c r="A583" s="14" t="s">
        <v>1552</v>
      </c>
      <c r="B583" s="14">
        <v>8253522</v>
      </c>
      <c r="C583" s="14" t="s">
        <v>304</v>
      </c>
      <c r="D583" s="14" t="s">
        <v>305</v>
      </c>
      <c r="E583" s="14" t="s">
        <v>306</v>
      </c>
      <c r="F583" s="71" t="s">
        <v>355</v>
      </c>
      <c r="G583" s="16">
        <v>40102010</v>
      </c>
      <c r="H583" s="14" t="s">
        <v>1073</v>
      </c>
      <c r="I583" s="71" t="s">
        <v>355</v>
      </c>
      <c r="J583" s="72">
        <v>40201050</v>
      </c>
      <c r="K583" s="14" t="s">
        <v>359</v>
      </c>
    </row>
    <row r="584" spans="1:11" x14ac:dyDescent="0.25">
      <c r="A584" s="14" t="s">
        <v>1553</v>
      </c>
      <c r="B584" s="14">
        <v>50869</v>
      </c>
      <c r="C584" s="14" t="s">
        <v>304</v>
      </c>
      <c r="D584" s="14" t="s">
        <v>305</v>
      </c>
      <c r="E584" s="14" t="s">
        <v>306</v>
      </c>
      <c r="F584" s="71" t="s">
        <v>264</v>
      </c>
      <c r="G584" s="16">
        <v>20304020</v>
      </c>
      <c r="H584" s="14" t="s">
        <v>265</v>
      </c>
      <c r="I584" s="71" t="s">
        <v>264</v>
      </c>
      <c r="J584" s="72">
        <v>20304040</v>
      </c>
      <c r="K584" s="14" t="s">
        <v>266</v>
      </c>
    </row>
    <row r="585" spans="1:11" x14ac:dyDescent="0.25">
      <c r="A585" s="14" t="s">
        <v>283</v>
      </c>
      <c r="B585" s="14">
        <v>748094</v>
      </c>
      <c r="C585" s="14" t="s">
        <v>188</v>
      </c>
      <c r="D585" s="14" t="s">
        <v>189</v>
      </c>
      <c r="E585" s="14" t="s">
        <v>31</v>
      </c>
      <c r="F585" s="71" t="s">
        <v>264</v>
      </c>
      <c r="G585" s="16">
        <v>20304020</v>
      </c>
      <c r="H585" s="14" t="s">
        <v>265</v>
      </c>
      <c r="I585" s="71" t="s">
        <v>264</v>
      </c>
      <c r="J585" s="72">
        <v>20304030</v>
      </c>
      <c r="K585" s="14" t="s">
        <v>271</v>
      </c>
    </row>
    <row r="586" spans="1:11" x14ac:dyDescent="0.25">
      <c r="A586" s="14" t="s">
        <v>1554</v>
      </c>
      <c r="B586" s="14">
        <v>842</v>
      </c>
      <c r="C586" s="14" t="s">
        <v>221</v>
      </c>
      <c r="D586" s="14" t="s">
        <v>222</v>
      </c>
      <c r="E586" s="14" t="s">
        <v>36</v>
      </c>
      <c r="F586" s="71" t="s">
        <v>205</v>
      </c>
      <c r="G586" s="16">
        <v>25502020</v>
      </c>
      <c r="H586" s="14" t="s">
        <v>294</v>
      </c>
      <c r="I586" s="71" t="s">
        <v>205</v>
      </c>
      <c r="J586" s="72">
        <v>25504010</v>
      </c>
      <c r="K586" s="14" t="s">
        <v>300</v>
      </c>
    </row>
    <row r="587" spans="1:11" x14ac:dyDescent="0.25">
      <c r="A587" s="14" t="s">
        <v>1555</v>
      </c>
      <c r="B587" s="14">
        <v>762320</v>
      </c>
      <c r="C587" s="14" t="s">
        <v>231</v>
      </c>
      <c r="D587" s="14" t="s">
        <v>197</v>
      </c>
      <c r="E587" s="14" t="s">
        <v>44</v>
      </c>
      <c r="F587" s="71" t="s">
        <v>205</v>
      </c>
      <c r="G587" s="16">
        <v>25502020</v>
      </c>
      <c r="H587" s="14" t="s">
        <v>294</v>
      </c>
      <c r="I587" s="71" t="s">
        <v>205</v>
      </c>
      <c r="J587" s="72">
        <v>25503030</v>
      </c>
      <c r="K587" s="14" t="s">
        <v>207</v>
      </c>
    </row>
    <row r="588" spans="1:11" x14ac:dyDescent="0.25">
      <c r="A588" s="14" t="s">
        <v>1556</v>
      </c>
      <c r="B588" s="14">
        <v>35365</v>
      </c>
      <c r="C588" s="14" t="s">
        <v>188</v>
      </c>
      <c r="D588" s="14" t="s">
        <v>197</v>
      </c>
      <c r="E588" s="14" t="s">
        <v>44</v>
      </c>
      <c r="F588" s="71" t="s">
        <v>355</v>
      </c>
      <c r="G588" s="16">
        <v>40102010</v>
      </c>
      <c r="H588" s="14" t="s">
        <v>1073</v>
      </c>
      <c r="I588" s="71" t="s">
        <v>355</v>
      </c>
      <c r="J588" s="72">
        <v>40201050</v>
      </c>
      <c r="K588" s="14" t="s">
        <v>359</v>
      </c>
    </row>
    <row r="589" spans="1:11" x14ac:dyDescent="0.25">
      <c r="A589" s="14" t="s">
        <v>1557</v>
      </c>
      <c r="B589" s="14">
        <v>281804</v>
      </c>
      <c r="C589" s="14" t="s">
        <v>1558</v>
      </c>
      <c r="D589" s="14" t="s">
        <v>1559</v>
      </c>
      <c r="E589" s="14" t="s">
        <v>1560</v>
      </c>
      <c r="F589" s="71" t="s">
        <v>218</v>
      </c>
      <c r="G589" s="16">
        <v>30101040</v>
      </c>
      <c r="H589" s="14" t="s">
        <v>380</v>
      </c>
      <c r="I589" s="71" t="s">
        <v>218</v>
      </c>
      <c r="J589" s="72">
        <v>30101040</v>
      </c>
      <c r="K589" s="14" t="s">
        <v>219</v>
      </c>
    </row>
    <row r="590" spans="1:11" x14ac:dyDescent="0.25">
      <c r="A590" s="14" t="s">
        <v>1561</v>
      </c>
      <c r="B590" s="14">
        <v>1850</v>
      </c>
      <c r="C590" s="14" t="s">
        <v>221</v>
      </c>
      <c r="D590" s="14" t="s">
        <v>222</v>
      </c>
      <c r="E590" s="14" t="s">
        <v>36</v>
      </c>
      <c r="F590" s="71" t="s">
        <v>264</v>
      </c>
      <c r="G590" s="16">
        <v>20304020</v>
      </c>
      <c r="H590" s="14" t="s">
        <v>265</v>
      </c>
      <c r="I590" s="71" t="s">
        <v>264</v>
      </c>
      <c r="J590" s="72">
        <v>20304030</v>
      </c>
      <c r="K590" s="14" t="s">
        <v>271</v>
      </c>
    </row>
    <row r="591" spans="1:11" x14ac:dyDescent="0.25">
      <c r="A591" s="14" t="s">
        <v>391</v>
      </c>
      <c r="B591" s="14">
        <v>8177605</v>
      </c>
      <c r="C591" s="14" t="s">
        <v>215</v>
      </c>
      <c r="D591" s="14" t="s">
        <v>216</v>
      </c>
      <c r="E591" s="14" t="s">
        <v>29</v>
      </c>
      <c r="F591" s="71" t="s">
        <v>218</v>
      </c>
      <c r="G591" s="16">
        <v>30101040</v>
      </c>
      <c r="H591" s="14" t="s">
        <v>380</v>
      </c>
      <c r="I591" s="71" t="s">
        <v>218</v>
      </c>
      <c r="J591" s="72">
        <v>30101040</v>
      </c>
      <c r="K591" s="14" t="s">
        <v>219</v>
      </c>
    </row>
    <row r="592" spans="1:11" x14ac:dyDescent="0.25">
      <c r="A592" s="14" t="s">
        <v>1562</v>
      </c>
      <c r="B592" s="14">
        <v>987</v>
      </c>
      <c r="C592" s="14" t="s">
        <v>221</v>
      </c>
      <c r="D592" s="14" t="s">
        <v>222</v>
      </c>
      <c r="E592" s="14" t="s">
        <v>36</v>
      </c>
      <c r="F592" s="71" t="s">
        <v>205</v>
      </c>
      <c r="G592" s="16">
        <v>25502020</v>
      </c>
      <c r="H592" s="14" t="s">
        <v>294</v>
      </c>
      <c r="I592" s="71" t="s">
        <v>205</v>
      </c>
      <c r="J592" s="72">
        <v>25503030</v>
      </c>
      <c r="K592" s="14" t="s">
        <v>207</v>
      </c>
    </row>
    <row r="593" spans="1:11" x14ac:dyDescent="0.25">
      <c r="A593" s="14" t="s">
        <v>1563</v>
      </c>
      <c r="B593" s="14">
        <v>40387</v>
      </c>
      <c r="C593" s="14" t="s">
        <v>221</v>
      </c>
      <c r="D593" s="14" t="s">
        <v>222</v>
      </c>
      <c r="E593" s="14" t="s">
        <v>36</v>
      </c>
      <c r="F593" s="71" t="s">
        <v>205</v>
      </c>
      <c r="G593" s="16">
        <v>25503020</v>
      </c>
      <c r="H593" s="14" t="s">
        <v>206</v>
      </c>
      <c r="I593" s="71" t="s">
        <v>205</v>
      </c>
      <c r="J593" s="72">
        <v>25503030</v>
      </c>
      <c r="K593" s="14" t="s">
        <v>207</v>
      </c>
    </row>
    <row r="594" spans="1:11" x14ac:dyDescent="0.25">
      <c r="A594" s="14" t="s">
        <v>1564</v>
      </c>
      <c r="B594" s="14">
        <v>8103460</v>
      </c>
      <c r="C594" s="14" t="s">
        <v>244</v>
      </c>
      <c r="D594" s="14" t="s">
        <v>1213</v>
      </c>
      <c r="E594" s="14" t="s">
        <v>1214</v>
      </c>
      <c r="F594" s="71" t="s">
        <v>353</v>
      </c>
      <c r="G594" s="16">
        <v>45102020</v>
      </c>
      <c r="H594" s="14" t="s">
        <v>354</v>
      </c>
      <c r="I594" s="71" t="s">
        <v>355</v>
      </c>
      <c r="J594" s="72">
        <v>40201060</v>
      </c>
      <c r="K594" s="14" t="s">
        <v>356</v>
      </c>
    </row>
    <row r="595" spans="1:11" x14ac:dyDescent="0.25">
      <c r="A595" s="14" t="s">
        <v>1565</v>
      </c>
      <c r="B595" s="14">
        <v>8103481</v>
      </c>
      <c r="C595" s="14" t="s">
        <v>188</v>
      </c>
      <c r="D595" s="14" t="s">
        <v>204</v>
      </c>
      <c r="E595" s="14" t="s">
        <v>49</v>
      </c>
      <c r="F595" s="71" t="s">
        <v>353</v>
      </c>
      <c r="G595" s="16">
        <v>45102020</v>
      </c>
      <c r="H595" s="14" t="s">
        <v>354</v>
      </c>
      <c r="I595" s="71" t="s">
        <v>355</v>
      </c>
      <c r="J595" s="72">
        <v>40201060</v>
      </c>
      <c r="K595" s="14" t="s">
        <v>356</v>
      </c>
    </row>
    <row r="596" spans="1:11" x14ac:dyDescent="0.25">
      <c r="A596" s="14" t="s">
        <v>1566</v>
      </c>
      <c r="B596" s="14">
        <v>25909</v>
      </c>
      <c r="C596" s="14" t="s">
        <v>231</v>
      </c>
      <c r="D596" s="14" t="s">
        <v>246</v>
      </c>
      <c r="E596" s="14" t="s">
        <v>247</v>
      </c>
      <c r="F596" s="71" t="s">
        <v>205</v>
      </c>
      <c r="G596" s="16">
        <v>25503020</v>
      </c>
      <c r="H596" s="14" t="s">
        <v>206</v>
      </c>
      <c r="I596" s="71" t="s">
        <v>205</v>
      </c>
      <c r="J596" s="72">
        <v>25503030</v>
      </c>
      <c r="K596" s="14" t="s">
        <v>207</v>
      </c>
    </row>
    <row r="597" spans="1:11" x14ac:dyDescent="0.25">
      <c r="A597" s="14" t="s">
        <v>1567</v>
      </c>
      <c r="B597" s="14">
        <v>8181150</v>
      </c>
      <c r="C597" s="14" t="s">
        <v>231</v>
      </c>
      <c r="D597" s="14" t="s">
        <v>238</v>
      </c>
      <c r="E597" s="14" t="s">
        <v>239</v>
      </c>
      <c r="F597" s="71" t="s">
        <v>205</v>
      </c>
      <c r="G597" s="16">
        <v>25502020</v>
      </c>
      <c r="H597" s="14" t="s">
        <v>294</v>
      </c>
      <c r="I597" s="71" t="s">
        <v>205</v>
      </c>
      <c r="J597" s="72">
        <v>25503030</v>
      </c>
      <c r="K597" s="14" t="s">
        <v>207</v>
      </c>
    </row>
    <row r="598" spans="1:11" x14ac:dyDescent="0.25">
      <c r="A598" s="14" t="s">
        <v>1568</v>
      </c>
      <c r="B598" s="14">
        <v>8177865</v>
      </c>
      <c r="C598" s="14" t="s">
        <v>231</v>
      </c>
      <c r="D598" s="14" t="s">
        <v>246</v>
      </c>
      <c r="E598" s="14" t="s">
        <v>247</v>
      </c>
      <c r="F598" s="71" t="s">
        <v>205</v>
      </c>
      <c r="G598" s="16">
        <v>25502020</v>
      </c>
      <c r="H598" s="14" t="s">
        <v>294</v>
      </c>
      <c r="I598" s="71" t="s">
        <v>205</v>
      </c>
      <c r="J598" s="72">
        <v>25504040</v>
      </c>
      <c r="K598" s="14" t="s">
        <v>301</v>
      </c>
    </row>
    <row r="599" spans="1:11" x14ac:dyDescent="0.25">
      <c r="A599" s="14" t="s">
        <v>1569</v>
      </c>
      <c r="B599" s="14">
        <v>8036029</v>
      </c>
      <c r="C599" s="14" t="s">
        <v>231</v>
      </c>
      <c r="D599" s="14" t="s">
        <v>246</v>
      </c>
      <c r="E599" s="14" t="s">
        <v>247</v>
      </c>
      <c r="F599" s="71" t="s">
        <v>264</v>
      </c>
      <c r="G599" s="16">
        <v>20304020</v>
      </c>
      <c r="H599" s="14" t="s">
        <v>265</v>
      </c>
      <c r="I599" s="71" t="s">
        <v>264</v>
      </c>
      <c r="J599" s="72">
        <v>20304040</v>
      </c>
      <c r="K599" s="14" t="s">
        <v>266</v>
      </c>
    </row>
    <row r="600" spans="1:11" x14ac:dyDescent="0.25">
      <c r="A600" s="14" t="s">
        <v>1570</v>
      </c>
      <c r="B600" s="14">
        <v>271755</v>
      </c>
      <c r="C600" s="14" t="s">
        <v>231</v>
      </c>
      <c r="D600" s="14" t="s">
        <v>238</v>
      </c>
      <c r="E600" s="14" t="s">
        <v>239</v>
      </c>
      <c r="F600" s="71" t="s">
        <v>205</v>
      </c>
      <c r="G600" s="16">
        <v>25503010</v>
      </c>
      <c r="H600" s="14" t="s">
        <v>236</v>
      </c>
      <c r="I600" s="71" t="s">
        <v>205</v>
      </c>
      <c r="J600" s="72">
        <v>25503030</v>
      </c>
      <c r="K600" s="14" t="s">
        <v>207</v>
      </c>
    </row>
    <row r="601" spans="1:11" x14ac:dyDescent="0.25">
      <c r="A601" s="14" t="s">
        <v>1571</v>
      </c>
      <c r="B601" s="14">
        <v>25911</v>
      </c>
      <c r="C601" s="14" t="s">
        <v>231</v>
      </c>
      <c r="D601" s="14" t="s">
        <v>246</v>
      </c>
      <c r="E601" s="14" t="s">
        <v>247</v>
      </c>
      <c r="F601" s="71" t="s">
        <v>205</v>
      </c>
      <c r="G601" s="16">
        <v>25503010</v>
      </c>
      <c r="H601" s="14" t="s">
        <v>236</v>
      </c>
      <c r="I601" s="71" t="s">
        <v>205</v>
      </c>
      <c r="J601" s="72">
        <v>25503030</v>
      </c>
      <c r="K601" s="14" t="s">
        <v>207</v>
      </c>
    </row>
    <row r="602" spans="1:11" x14ac:dyDescent="0.25">
      <c r="A602" s="14" t="s">
        <v>1572</v>
      </c>
      <c r="B602" s="14">
        <v>8107440</v>
      </c>
      <c r="C602" s="14" t="s">
        <v>188</v>
      </c>
      <c r="D602" s="14" t="s">
        <v>189</v>
      </c>
      <c r="E602" s="14" t="s">
        <v>31</v>
      </c>
      <c r="F602" s="71" t="s">
        <v>353</v>
      </c>
      <c r="G602" s="16">
        <v>45102020</v>
      </c>
      <c r="H602" s="14" t="s">
        <v>354</v>
      </c>
      <c r="I602" s="71" t="s">
        <v>355</v>
      </c>
      <c r="J602" s="72">
        <v>40201060</v>
      </c>
      <c r="K602" s="14" t="s">
        <v>356</v>
      </c>
    </row>
    <row r="603" spans="1:11" x14ac:dyDescent="0.25">
      <c r="A603" s="14" t="s">
        <v>262</v>
      </c>
      <c r="B603" s="14">
        <v>10876</v>
      </c>
      <c r="C603" s="14" t="s">
        <v>244</v>
      </c>
      <c r="D603" s="14" t="s">
        <v>245</v>
      </c>
      <c r="E603" s="14" t="s">
        <v>65</v>
      </c>
      <c r="F603" s="71" t="s">
        <v>205</v>
      </c>
      <c r="G603" s="16">
        <v>25503010</v>
      </c>
      <c r="H603" s="14" t="s">
        <v>236</v>
      </c>
      <c r="I603" s="71" t="s">
        <v>205</v>
      </c>
      <c r="J603" s="72">
        <v>25503030</v>
      </c>
      <c r="K603" s="14" t="s">
        <v>207</v>
      </c>
    </row>
    <row r="604" spans="1:11" x14ac:dyDescent="0.25">
      <c r="A604" s="14" t="s">
        <v>1573</v>
      </c>
      <c r="B604" s="14">
        <v>298641</v>
      </c>
      <c r="C604" s="14" t="s">
        <v>314</v>
      </c>
      <c r="D604" s="14" t="s">
        <v>315</v>
      </c>
      <c r="E604" s="14" t="s">
        <v>316</v>
      </c>
      <c r="F604" s="71" t="s">
        <v>205</v>
      </c>
      <c r="G604" s="16">
        <v>25503010</v>
      </c>
      <c r="H604" s="14" t="s">
        <v>236</v>
      </c>
      <c r="I604" s="71" t="s">
        <v>205</v>
      </c>
      <c r="J604" s="72">
        <v>25503030</v>
      </c>
      <c r="K604" s="14" t="s">
        <v>207</v>
      </c>
    </row>
    <row r="605" spans="1:11" x14ac:dyDescent="0.25">
      <c r="A605" s="14" t="s">
        <v>1574</v>
      </c>
      <c r="B605" s="14">
        <v>212442</v>
      </c>
      <c r="C605" s="14" t="s">
        <v>231</v>
      </c>
      <c r="D605" s="14" t="s">
        <v>238</v>
      </c>
      <c r="E605" s="14" t="s">
        <v>239</v>
      </c>
      <c r="F605" s="71" t="s">
        <v>264</v>
      </c>
      <c r="G605" s="16">
        <v>20304020</v>
      </c>
      <c r="H605" s="14" t="s">
        <v>265</v>
      </c>
      <c r="I605" s="71" t="s">
        <v>264</v>
      </c>
      <c r="J605" s="72">
        <v>20304040</v>
      </c>
      <c r="K605" s="14" t="s">
        <v>266</v>
      </c>
    </row>
    <row r="606" spans="1:11" x14ac:dyDescent="0.25">
      <c r="A606" s="14" t="s">
        <v>1575</v>
      </c>
      <c r="B606" s="14">
        <v>24842</v>
      </c>
      <c r="C606" s="14" t="s">
        <v>231</v>
      </c>
      <c r="D606" s="14" t="s">
        <v>246</v>
      </c>
      <c r="E606" s="14" t="s">
        <v>247</v>
      </c>
      <c r="F606" s="71" t="s">
        <v>205</v>
      </c>
      <c r="G606" s="16">
        <v>25503020</v>
      </c>
      <c r="H606" s="14" t="s">
        <v>206</v>
      </c>
      <c r="I606" s="71" t="s">
        <v>205</v>
      </c>
      <c r="J606" s="72">
        <v>25503030</v>
      </c>
      <c r="K606" s="14" t="s">
        <v>207</v>
      </c>
    </row>
    <row r="607" spans="1:11" x14ac:dyDescent="0.25">
      <c r="A607" s="14" t="s">
        <v>1576</v>
      </c>
      <c r="B607" s="14">
        <v>224764</v>
      </c>
      <c r="C607" s="14" t="s">
        <v>1339</v>
      </c>
      <c r="D607" s="14" t="s">
        <v>1340</v>
      </c>
      <c r="E607" s="14" t="s">
        <v>1341</v>
      </c>
      <c r="F607" s="71" t="s">
        <v>205</v>
      </c>
      <c r="G607" s="16">
        <v>25503020</v>
      </c>
      <c r="H607" s="14" t="s">
        <v>206</v>
      </c>
      <c r="I607" s="71" t="s">
        <v>205</v>
      </c>
      <c r="J607" s="72">
        <v>25503030</v>
      </c>
      <c r="K607" s="14" t="s">
        <v>207</v>
      </c>
    </row>
    <row r="608" spans="1:11" x14ac:dyDescent="0.25">
      <c r="A608" s="14" t="s">
        <v>1577</v>
      </c>
      <c r="B608" s="14">
        <v>50011</v>
      </c>
      <c r="C608" s="14" t="s">
        <v>1182</v>
      </c>
      <c r="D608" s="14" t="s">
        <v>1183</v>
      </c>
      <c r="E608" s="14" t="s">
        <v>1184</v>
      </c>
      <c r="F608" s="71" t="s">
        <v>190</v>
      </c>
      <c r="G608" s="16">
        <v>60101060</v>
      </c>
      <c r="H608" s="14" t="s">
        <v>361</v>
      </c>
      <c r="I608" s="71" t="s">
        <v>190</v>
      </c>
      <c r="J608" s="72">
        <v>60106010</v>
      </c>
      <c r="K608" s="14" t="s">
        <v>362</v>
      </c>
    </row>
    <row r="609" spans="1:11" x14ac:dyDescent="0.25">
      <c r="A609" s="14" t="s">
        <v>267</v>
      </c>
      <c r="B609" s="14">
        <v>19366</v>
      </c>
      <c r="C609" s="14" t="s">
        <v>268</v>
      </c>
      <c r="D609" s="14" t="s">
        <v>269</v>
      </c>
      <c r="E609" s="14" t="s">
        <v>35</v>
      </c>
      <c r="F609" s="71" t="s">
        <v>264</v>
      </c>
      <c r="G609" s="16">
        <v>20304020</v>
      </c>
      <c r="H609" s="14" t="s">
        <v>265</v>
      </c>
      <c r="I609" s="71" t="s">
        <v>264</v>
      </c>
      <c r="J609" s="72">
        <v>20304040</v>
      </c>
      <c r="K609" s="14" t="s">
        <v>266</v>
      </c>
    </row>
    <row r="610" spans="1:11" x14ac:dyDescent="0.25">
      <c r="A610" s="14" t="s">
        <v>1578</v>
      </c>
      <c r="B610" s="14">
        <v>27306</v>
      </c>
      <c r="C610" s="14" t="s">
        <v>1144</v>
      </c>
      <c r="D610" s="14" t="s">
        <v>1145</v>
      </c>
      <c r="E610" s="14" t="s">
        <v>1146</v>
      </c>
      <c r="F610" s="71" t="s">
        <v>353</v>
      </c>
      <c r="G610" s="16">
        <v>45102020</v>
      </c>
      <c r="H610" s="14" t="s">
        <v>354</v>
      </c>
      <c r="I610" s="71" t="s">
        <v>355</v>
      </c>
      <c r="J610" s="72">
        <v>40201060</v>
      </c>
      <c r="K610" s="14" t="s">
        <v>356</v>
      </c>
    </row>
    <row r="611" spans="1:11" x14ac:dyDescent="0.25">
      <c r="A611" s="14" t="s">
        <v>1579</v>
      </c>
      <c r="B611" s="14">
        <v>50931</v>
      </c>
      <c r="C611" s="14" t="s">
        <v>1130</v>
      </c>
      <c r="D611" s="14" t="s">
        <v>1131</v>
      </c>
      <c r="E611" s="14" t="s">
        <v>1132</v>
      </c>
      <c r="F611" s="71" t="s">
        <v>205</v>
      </c>
      <c r="G611" s="16">
        <v>25503010</v>
      </c>
      <c r="H611" s="14" t="s">
        <v>236</v>
      </c>
      <c r="I611" s="71" t="s">
        <v>205</v>
      </c>
      <c r="J611" s="72">
        <v>25503030</v>
      </c>
      <c r="K611" s="14" t="s">
        <v>207</v>
      </c>
    </row>
    <row r="612" spans="1:11" x14ac:dyDescent="0.25">
      <c r="A612" s="14" t="s">
        <v>1580</v>
      </c>
      <c r="B612" s="14">
        <v>23374</v>
      </c>
      <c r="C612" s="14" t="s">
        <v>188</v>
      </c>
      <c r="D612" s="14" t="s">
        <v>197</v>
      </c>
      <c r="E612" s="14" t="s">
        <v>44</v>
      </c>
      <c r="F612" s="71" t="s">
        <v>355</v>
      </c>
      <c r="G612" s="16">
        <v>40102010</v>
      </c>
      <c r="H612" s="14" t="s">
        <v>1073</v>
      </c>
      <c r="I612" s="71" t="s">
        <v>355</v>
      </c>
      <c r="J612" s="72">
        <v>40101015</v>
      </c>
      <c r="K612" s="14" t="s">
        <v>418</v>
      </c>
    </row>
    <row r="613" spans="1:11" x14ac:dyDescent="0.25">
      <c r="A613" s="14" t="s">
        <v>1581</v>
      </c>
      <c r="B613" s="14">
        <v>824048</v>
      </c>
      <c r="C613" s="14" t="s">
        <v>314</v>
      </c>
      <c r="D613" s="14" t="s">
        <v>315</v>
      </c>
      <c r="E613" s="14" t="s">
        <v>316</v>
      </c>
      <c r="F613" s="71" t="s">
        <v>218</v>
      </c>
      <c r="G613" s="16">
        <v>30101040</v>
      </c>
      <c r="H613" s="14" t="s">
        <v>380</v>
      </c>
      <c r="I613" s="71" t="s">
        <v>218</v>
      </c>
      <c r="J613" s="72">
        <v>30101040</v>
      </c>
      <c r="K613" s="14" t="s">
        <v>219</v>
      </c>
    </row>
    <row r="614" spans="1:11" x14ac:dyDescent="0.25">
      <c r="A614" s="14" t="s">
        <v>1582</v>
      </c>
      <c r="B614" s="14">
        <v>8029972</v>
      </c>
      <c r="C614" s="14" t="s">
        <v>319</v>
      </c>
      <c r="D614" s="14" t="s">
        <v>204</v>
      </c>
      <c r="E614" s="14" t="s">
        <v>49</v>
      </c>
      <c r="F614" s="71" t="s">
        <v>353</v>
      </c>
      <c r="G614" s="16">
        <v>45102020</v>
      </c>
      <c r="H614" s="14" t="s">
        <v>354</v>
      </c>
      <c r="I614" s="71" t="s">
        <v>355</v>
      </c>
      <c r="J614" s="72">
        <v>40201060</v>
      </c>
      <c r="K614" s="14" t="s">
        <v>356</v>
      </c>
    </row>
    <row r="615" spans="1:11" x14ac:dyDescent="0.25">
      <c r="A615" s="14" t="s">
        <v>1583</v>
      </c>
      <c r="B615" s="14">
        <v>23710</v>
      </c>
      <c r="C615" s="14" t="s">
        <v>188</v>
      </c>
      <c r="D615" s="14" t="s">
        <v>189</v>
      </c>
      <c r="E615" s="14" t="s">
        <v>31</v>
      </c>
      <c r="F615" s="71" t="s">
        <v>353</v>
      </c>
      <c r="G615" s="16">
        <v>45102020</v>
      </c>
      <c r="H615" s="14" t="s">
        <v>354</v>
      </c>
      <c r="I615" s="71" t="s">
        <v>264</v>
      </c>
      <c r="J615" s="72">
        <v>20202030</v>
      </c>
      <c r="K615" s="14" t="s">
        <v>354</v>
      </c>
    </row>
    <row r="616" spans="1:11" x14ac:dyDescent="0.25">
      <c r="A616" s="14" t="s">
        <v>1584</v>
      </c>
      <c r="B616" s="14">
        <v>42916</v>
      </c>
      <c r="C616" s="14" t="s">
        <v>221</v>
      </c>
      <c r="D616" s="14" t="s">
        <v>222</v>
      </c>
      <c r="E616" s="14" t="s">
        <v>36</v>
      </c>
      <c r="F616" s="71" t="s">
        <v>190</v>
      </c>
      <c r="G616" s="16">
        <v>60101060</v>
      </c>
      <c r="H616" s="14" t="s">
        <v>361</v>
      </c>
      <c r="I616" s="71" t="s">
        <v>190</v>
      </c>
      <c r="J616" s="72">
        <v>60106010</v>
      </c>
      <c r="K616" s="14" t="s">
        <v>362</v>
      </c>
    </row>
    <row r="617" spans="1:11" x14ac:dyDescent="0.25">
      <c r="A617" s="14" t="s">
        <v>1585</v>
      </c>
      <c r="B617" s="14">
        <v>15448</v>
      </c>
      <c r="C617" s="14" t="s">
        <v>188</v>
      </c>
      <c r="D617" s="14" t="s">
        <v>197</v>
      </c>
      <c r="E617" s="14" t="s">
        <v>44</v>
      </c>
      <c r="F617" s="71" t="s">
        <v>353</v>
      </c>
      <c r="G617" s="16">
        <v>45102020</v>
      </c>
      <c r="H617" s="14" t="s">
        <v>354</v>
      </c>
      <c r="I617" s="71" t="s">
        <v>264</v>
      </c>
      <c r="J617" s="72">
        <v>20202030</v>
      </c>
      <c r="K617" s="14" t="s">
        <v>354</v>
      </c>
    </row>
    <row r="618" spans="1:11" x14ac:dyDescent="0.25">
      <c r="A618" s="14" t="s">
        <v>1586</v>
      </c>
      <c r="B618" s="14">
        <v>8106441</v>
      </c>
      <c r="C618" s="14" t="s">
        <v>212</v>
      </c>
      <c r="D618" s="14" t="s">
        <v>1587</v>
      </c>
      <c r="E618" s="14" t="s">
        <v>1588</v>
      </c>
      <c r="F618" s="71" t="s">
        <v>264</v>
      </c>
      <c r="G618" s="16">
        <v>20304020</v>
      </c>
      <c r="H618" s="14" t="s">
        <v>265</v>
      </c>
      <c r="I618" s="71" t="s">
        <v>264</v>
      </c>
      <c r="J618" s="72">
        <v>20304040</v>
      </c>
      <c r="K618" s="14" t="s">
        <v>266</v>
      </c>
    </row>
    <row r="619" spans="1:11" x14ac:dyDescent="0.25">
      <c r="A619" s="14" t="s">
        <v>1589</v>
      </c>
      <c r="B619" s="14">
        <v>32616</v>
      </c>
      <c r="C619" s="14" t="s">
        <v>258</v>
      </c>
      <c r="D619" s="14" t="s">
        <v>259</v>
      </c>
      <c r="E619" s="14" t="s">
        <v>260</v>
      </c>
      <c r="F619" s="71" t="s">
        <v>205</v>
      </c>
      <c r="G619" s="16">
        <v>25503010</v>
      </c>
      <c r="H619" s="14" t="s">
        <v>236</v>
      </c>
      <c r="I619" s="71" t="s">
        <v>205</v>
      </c>
      <c r="J619" s="72">
        <v>25503030</v>
      </c>
      <c r="K619" s="14" t="s">
        <v>207</v>
      </c>
    </row>
    <row r="620" spans="1:11" x14ac:dyDescent="0.25">
      <c r="A620" s="14" t="s">
        <v>1590</v>
      </c>
      <c r="B620" s="14">
        <v>8250939</v>
      </c>
      <c r="C620" s="14" t="s">
        <v>203</v>
      </c>
      <c r="D620" s="14" t="s">
        <v>204</v>
      </c>
      <c r="E620" s="14" t="s">
        <v>49</v>
      </c>
      <c r="F620" s="71" t="s">
        <v>205</v>
      </c>
      <c r="G620" s="16">
        <v>25502020</v>
      </c>
      <c r="H620" s="14" t="s">
        <v>294</v>
      </c>
      <c r="I620" s="71" t="s">
        <v>205</v>
      </c>
      <c r="J620" s="72">
        <v>25504010</v>
      </c>
      <c r="K620" s="14" t="s">
        <v>300</v>
      </c>
    </row>
    <row r="621" spans="1:11" x14ac:dyDescent="0.25">
      <c r="A621" s="14" t="s">
        <v>1591</v>
      </c>
      <c r="B621" s="14">
        <v>786588</v>
      </c>
      <c r="C621" s="14" t="s">
        <v>188</v>
      </c>
      <c r="D621" s="14" t="s">
        <v>197</v>
      </c>
      <c r="E621" s="14" t="s">
        <v>44</v>
      </c>
      <c r="F621" s="71" t="s">
        <v>355</v>
      </c>
      <c r="G621" s="16">
        <v>40102010</v>
      </c>
      <c r="H621" s="14" t="s">
        <v>1073</v>
      </c>
      <c r="I621" s="71" t="s">
        <v>355</v>
      </c>
      <c r="J621" s="72">
        <v>40101015</v>
      </c>
      <c r="K621" s="14" t="s">
        <v>418</v>
      </c>
    </row>
    <row r="622" spans="1:11" x14ac:dyDescent="0.25">
      <c r="A622" s="14" t="s">
        <v>1592</v>
      </c>
      <c r="B622" s="14">
        <v>786591</v>
      </c>
      <c r="C622" s="14" t="s">
        <v>188</v>
      </c>
      <c r="D622" s="14" t="s">
        <v>197</v>
      </c>
      <c r="E622" s="14" t="s">
        <v>44</v>
      </c>
      <c r="F622" s="71" t="s">
        <v>205</v>
      </c>
      <c r="G622" s="16">
        <v>25502020</v>
      </c>
      <c r="H622" s="14" t="s">
        <v>294</v>
      </c>
      <c r="I622" s="71" t="s">
        <v>205</v>
      </c>
      <c r="J622" s="72">
        <v>25504010</v>
      </c>
      <c r="K622" s="14" t="s">
        <v>300</v>
      </c>
    </row>
    <row r="623" spans="1:11" x14ac:dyDescent="0.25">
      <c r="A623" s="14" t="s">
        <v>1593</v>
      </c>
      <c r="B623" s="14">
        <v>288</v>
      </c>
      <c r="C623" s="14" t="s">
        <v>1512</v>
      </c>
      <c r="D623" s="14" t="s">
        <v>1513</v>
      </c>
      <c r="E623" s="14" t="s">
        <v>42</v>
      </c>
      <c r="F623" s="71" t="s">
        <v>205</v>
      </c>
      <c r="G623" s="16">
        <v>25503010</v>
      </c>
      <c r="H623" s="14" t="s">
        <v>236</v>
      </c>
      <c r="I623" s="71" t="s">
        <v>205</v>
      </c>
      <c r="J623" s="72">
        <v>25503030</v>
      </c>
      <c r="K623" s="14" t="s">
        <v>207</v>
      </c>
    </row>
    <row r="624" spans="1:11" x14ac:dyDescent="0.25">
      <c r="A624" s="14" t="s">
        <v>389</v>
      </c>
      <c r="B624" s="14">
        <v>824249</v>
      </c>
      <c r="C624" s="14" t="s">
        <v>215</v>
      </c>
      <c r="D624" s="14" t="s">
        <v>197</v>
      </c>
      <c r="E624" s="14" t="s">
        <v>44</v>
      </c>
      <c r="F624" s="71" t="s">
        <v>353</v>
      </c>
      <c r="G624" s="16">
        <v>45102020</v>
      </c>
      <c r="H624" s="14" t="s">
        <v>354</v>
      </c>
      <c r="I624" s="71" t="s">
        <v>355</v>
      </c>
      <c r="J624" s="72">
        <v>40201060</v>
      </c>
      <c r="K624" s="14" t="s">
        <v>356</v>
      </c>
    </row>
    <row r="625" spans="1:11" x14ac:dyDescent="0.25">
      <c r="A625" s="14" t="s">
        <v>1594</v>
      </c>
      <c r="B625" s="14">
        <v>819964</v>
      </c>
      <c r="C625" s="14" t="s">
        <v>258</v>
      </c>
      <c r="D625" s="14" t="s">
        <v>259</v>
      </c>
      <c r="E625" s="14" t="s">
        <v>260</v>
      </c>
      <c r="F625" s="71" t="s">
        <v>190</v>
      </c>
      <c r="G625" s="16">
        <v>60101080</v>
      </c>
      <c r="H625" s="14" t="s">
        <v>1083</v>
      </c>
      <c r="I625" s="71" t="s">
        <v>190</v>
      </c>
      <c r="J625" s="72">
        <v>60108020</v>
      </c>
      <c r="K625" s="14" t="s">
        <v>195</v>
      </c>
    </row>
    <row r="626" spans="1:11" x14ac:dyDescent="0.25">
      <c r="A626" s="14" t="s">
        <v>447</v>
      </c>
      <c r="B626" s="14">
        <v>278145</v>
      </c>
      <c r="C626" s="14" t="s">
        <v>231</v>
      </c>
      <c r="D626" s="14" t="s">
        <v>293</v>
      </c>
      <c r="E626" s="14" t="s">
        <v>45</v>
      </c>
      <c r="F626" s="71" t="s">
        <v>218</v>
      </c>
      <c r="G626" s="16">
        <v>30101040</v>
      </c>
      <c r="H626" s="14" t="s">
        <v>380</v>
      </c>
      <c r="I626" s="71" t="s">
        <v>218</v>
      </c>
      <c r="J626" s="72">
        <v>30101040</v>
      </c>
      <c r="K626" s="14" t="s">
        <v>219</v>
      </c>
    </row>
    <row r="627" spans="1:11" x14ac:dyDescent="0.25">
      <c r="A627" s="14" t="s">
        <v>401</v>
      </c>
      <c r="B627" s="14">
        <v>10344</v>
      </c>
      <c r="C627" s="14" t="s">
        <v>188</v>
      </c>
      <c r="D627" s="14" t="s">
        <v>189</v>
      </c>
      <c r="E627" s="14" t="s">
        <v>31</v>
      </c>
      <c r="F627" s="71" t="s">
        <v>190</v>
      </c>
      <c r="G627" s="16">
        <v>60101060</v>
      </c>
      <c r="H627" s="14" t="s">
        <v>361</v>
      </c>
      <c r="I627" s="71" t="s">
        <v>190</v>
      </c>
      <c r="J627" s="72">
        <v>60106020</v>
      </c>
      <c r="K627" s="14" t="s">
        <v>402</v>
      </c>
    </row>
    <row r="628" spans="1:11" x14ac:dyDescent="0.25">
      <c r="A628" s="14" t="s">
        <v>1595</v>
      </c>
      <c r="B628" s="14">
        <v>8178770</v>
      </c>
      <c r="C628" s="14" t="s">
        <v>1104</v>
      </c>
      <c r="D628" s="14" t="s">
        <v>197</v>
      </c>
      <c r="E628" s="14" t="s">
        <v>44</v>
      </c>
      <c r="F628" s="71" t="s">
        <v>264</v>
      </c>
      <c r="G628" s="16">
        <v>20304020</v>
      </c>
      <c r="H628" s="14" t="s">
        <v>265</v>
      </c>
      <c r="I628" s="71" t="s">
        <v>264</v>
      </c>
      <c r="J628" s="72">
        <v>20304040</v>
      </c>
      <c r="K628" s="14" t="s">
        <v>266</v>
      </c>
    </row>
    <row r="629" spans="1:11" x14ac:dyDescent="0.25">
      <c r="A629" s="14" t="s">
        <v>1596</v>
      </c>
      <c r="B629" s="14">
        <v>570572</v>
      </c>
      <c r="C629" s="14" t="s">
        <v>221</v>
      </c>
      <c r="D629" s="14" t="s">
        <v>222</v>
      </c>
      <c r="E629" s="14" t="s">
        <v>36</v>
      </c>
      <c r="F629" s="71" t="s">
        <v>205</v>
      </c>
      <c r="G629" s="16">
        <v>25502020</v>
      </c>
      <c r="H629" s="14" t="s">
        <v>294</v>
      </c>
      <c r="I629" s="71" t="s">
        <v>205</v>
      </c>
      <c r="J629" s="72">
        <v>25504040</v>
      </c>
      <c r="K629" s="14" t="s">
        <v>301</v>
      </c>
    </row>
    <row r="630" spans="1:11" x14ac:dyDescent="0.25">
      <c r="A630" s="14" t="s">
        <v>1597</v>
      </c>
      <c r="B630" s="14">
        <v>8180884</v>
      </c>
      <c r="C630" s="14" t="s">
        <v>188</v>
      </c>
      <c r="D630" s="14" t="s">
        <v>197</v>
      </c>
      <c r="E630" s="14" t="s">
        <v>44</v>
      </c>
      <c r="F630" s="71" t="s">
        <v>355</v>
      </c>
      <c r="G630" s="16">
        <v>40102010</v>
      </c>
      <c r="H630" s="14" t="s">
        <v>1073</v>
      </c>
      <c r="I630" s="71" t="s">
        <v>355</v>
      </c>
      <c r="J630" s="72">
        <v>40101015</v>
      </c>
      <c r="K630" s="14" t="s">
        <v>418</v>
      </c>
    </row>
    <row r="631" spans="1:11" x14ac:dyDescent="0.25">
      <c r="A631" s="14" t="s">
        <v>1598</v>
      </c>
      <c r="B631" s="14">
        <v>8184981</v>
      </c>
      <c r="C631" s="14" t="s">
        <v>263</v>
      </c>
      <c r="D631" s="14" t="s">
        <v>189</v>
      </c>
      <c r="E631" s="14" t="s">
        <v>31</v>
      </c>
      <c r="F631" s="71" t="s">
        <v>353</v>
      </c>
      <c r="G631" s="16">
        <v>45102020</v>
      </c>
      <c r="H631" s="14" t="s">
        <v>354</v>
      </c>
      <c r="I631" s="71" t="s">
        <v>264</v>
      </c>
      <c r="J631" s="72">
        <v>20202030</v>
      </c>
      <c r="K631" s="14" t="s">
        <v>354</v>
      </c>
    </row>
    <row r="632" spans="1:11" x14ac:dyDescent="0.25">
      <c r="A632" s="14" t="s">
        <v>374</v>
      </c>
      <c r="B632" s="14">
        <v>8177056</v>
      </c>
      <c r="C632" s="14" t="s">
        <v>212</v>
      </c>
      <c r="D632" s="14" t="s">
        <v>213</v>
      </c>
      <c r="E632" s="14" t="s">
        <v>39</v>
      </c>
      <c r="F632" s="71" t="s">
        <v>353</v>
      </c>
      <c r="G632" s="16">
        <v>45102020</v>
      </c>
      <c r="H632" s="14" t="s">
        <v>354</v>
      </c>
      <c r="I632" s="71" t="s">
        <v>264</v>
      </c>
      <c r="J632" s="72">
        <v>20202030</v>
      </c>
      <c r="K632" s="14" t="s">
        <v>354</v>
      </c>
    </row>
    <row r="633" spans="1:11" x14ac:dyDescent="0.25">
      <c r="A633" s="14" t="s">
        <v>285</v>
      </c>
      <c r="B633" s="14">
        <v>26607</v>
      </c>
      <c r="C633" s="14" t="s">
        <v>212</v>
      </c>
      <c r="D633" s="14" t="s">
        <v>213</v>
      </c>
      <c r="E633" s="14" t="s">
        <v>39</v>
      </c>
      <c r="F633" s="71" t="s">
        <v>264</v>
      </c>
      <c r="G633" s="16">
        <v>20304020</v>
      </c>
      <c r="H633" s="14" t="s">
        <v>265</v>
      </c>
      <c r="I633" s="71" t="s">
        <v>264</v>
      </c>
      <c r="J633" s="72">
        <v>20304030</v>
      </c>
      <c r="K633" s="14" t="s">
        <v>271</v>
      </c>
    </row>
    <row r="634" spans="1:11" x14ac:dyDescent="0.25">
      <c r="A634" s="14" t="s">
        <v>419</v>
      </c>
      <c r="B634" s="14">
        <v>44520</v>
      </c>
      <c r="C634" s="14" t="s">
        <v>188</v>
      </c>
      <c r="D634" s="14" t="s">
        <v>197</v>
      </c>
      <c r="E634" s="14" t="s">
        <v>44</v>
      </c>
      <c r="F634" s="71" t="s">
        <v>355</v>
      </c>
      <c r="G634" s="16">
        <v>40102010</v>
      </c>
      <c r="H634" s="14" t="s">
        <v>1073</v>
      </c>
      <c r="I634" s="71" t="s">
        <v>355</v>
      </c>
      <c r="J634" s="72">
        <v>40201050</v>
      </c>
      <c r="K634" s="14" t="s">
        <v>359</v>
      </c>
    </row>
    <row r="635" spans="1:11" x14ac:dyDescent="0.25">
      <c r="A635" s="14" t="s">
        <v>1599</v>
      </c>
      <c r="B635" s="14">
        <v>8112188</v>
      </c>
      <c r="C635" s="14" t="s">
        <v>209</v>
      </c>
      <c r="D635" s="14" t="s">
        <v>230</v>
      </c>
      <c r="E635" s="14" t="s">
        <v>38</v>
      </c>
      <c r="F635" s="71" t="s">
        <v>205</v>
      </c>
      <c r="G635" s="16">
        <v>25502020</v>
      </c>
      <c r="H635" s="14" t="s">
        <v>294</v>
      </c>
      <c r="I635" s="71" t="s">
        <v>205</v>
      </c>
      <c r="J635" s="72">
        <v>25503030</v>
      </c>
      <c r="K635" s="14" t="s">
        <v>207</v>
      </c>
    </row>
    <row r="636" spans="1:11" x14ac:dyDescent="0.25">
      <c r="A636" s="14" t="s">
        <v>1600</v>
      </c>
      <c r="B636" s="14">
        <v>815</v>
      </c>
      <c r="C636" s="14" t="s">
        <v>221</v>
      </c>
      <c r="D636" s="14" t="s">
        <v>222</v>
      </c>
      <c r="E636" s="14" t="s">
        <v>36</v>
      </c>
      <c r="F636" s="71" t="s">
        <v>353</v>
      </c>
      <c r="G636" s="16">
        <v>45102020</v>
      </c>
      <c r="H636" s="14" t="s">
        <v>354</v>
      </c>
      <c r="I636" s="71" t="s">
        <v>264</v>
      </c>
      <c r="J636" s="72">
        <v>20202030</v>
      </c>
      <c r="K636" s="14" t="s">
        <v>354</v>
      </c>
    </row>
    <row r="637" spans="1:11" x14ac:dyDescent="0.25">
      <c r="A637" s="14" t="s">
        <v>365</v>
      </c>
      <c r="B637" s="14">
        <v>20717</v>
      </c>
      <c r="C637" s="14" t="s">
        <v>188</v>
      </c>
      <c r="D637" s="14" t="s">
        <v>197</v>
      </c>
      <c r="E637" s="14" t="s">
        <v>44</v>
      </c>
      <c r="F637" s="71" t="s">
        <v>353</v>
      </c>
      <c r="G637" s="16">
        <v>45102020</v>
      </c>
      <c r="H637" s="14" t="s">
        <v>354</v>
      </c>
      <c r="I637" s="71" t="s">
        <v>264</v>
      </c>
      <c r="J637" s="72">
        <v>20202030</v>
      </c>
      <c r="K637" s="14" t="s">
        <v>354</v>
      </c>
    </row>
    <row r="638" spans="1:11" x14ac:dyDescent="0.25">
      <c r="A638" s="14" t="s">
        <v>1601</v>
      </c>
      <c r="B638" s="14">
        <v>40891</v>
      </c>
      <c r="C638" s="14" t="s">
        <v>1602</v>
      </c>
      <c r="D638" s="14" t="s">
        <v>1603</v>
      </c>
      <c r="E638" s="14" t="s">
        <v>1604</v>
      </c>
      <c r="F638" s="71" t="s">
        <v>355</v>
      </c>
      <c r="G638" s="16">
        <v>40102010</v>
      </c>
      <c r="H638" s="14" t="s">
        <v>1073</v>
      </c>
      <c r="I638" s="71" t="s">
        <v>355</v>
      </c>
      <c r="J638" s="72">
        <v>40201050</v>
      </c>
      <c r="K638" s="14" t="s">
        <v>359</v>
      </c>
    </row>
    <row r="639" spans="1:11" x14ac:dyDescent="0.25">
      <c r="A639" s="14" t="s">
        <v>1605</v>
      </c>
      <c r="B639" s="14">
        <v>1362</v>
      </c>
      <c r="C639" s="14" t="s">
        <v>221</v>
      </c>
      <c r="D639" s="14" t="s">
        <v>222</v>
      </c>
      <c r="E639" s="14" t="s">
        <v>36</v>
      </c>
      <c r="F639" s="71" t="s">
        <v>205</v>
      </c>
      <c r="G639" s="16">
        <v>25503010</v>
      </c>
      <c r="H639" s="14" t="s">
        <v>236</v>
      </c>
      <c r="I639" s="71" t="s">
        <v>205</v>
      </c>
      <c r="J639" s="72">
        <v>25503030</v>
      </c>
      <c r="K639" s="14" t="s">
        <v>207</v>
      </c>
    </row>
    <row r="640" spans="1:11" x14ac:dyDescent="0.25">
      <c r="A640" s="14" t="s">
        <v>1606</v>
      </c>
      <c r="B640" s="14">
        <v>752318</v>
      </c>
      <c r="C640" s="14" t="s">
        <v>304</v>
      </c>
      <c r="D640" s="14" t="s">
        <v>305</v>
      </c>
      <c r="E640" s="14" t="s">
        <v>306</v>
      </c>
      <c r="F640" s="71" t="s">
        <v>190</v>
      </c>
      <c r="G640" s="16">
        <v>60101080</v>
      </c>
      <c r="H640" s="14" t="s">
        <v>1083</v>
      </c>
      <c r="I640" s="71" t="s">
        <v>190</v>
      </c>
      <c r="J640" s="72">
        <v>60108010</v>
      </c>
      <c r="K640" s="14" t="s">
        <v>193</v>
      </c>
    </row>
    <row r="641" spans="1:11" x14ac:dyDescent="0.25">
      <c r="A641" s="14" t="s">
        <v>217</v>
      </c>
      <c r="B641" s="14">
        <v>4954</v>
      </c>
      <c r="C641" s="14" t="s">
        <v>188</v>
      </c>
      <c r="D641" s="14" t="s">
        <v>189</v>
      </c>
      <c r="E641" s="14" t="s">
        <v>31</v>
      </c>
      <c r="F641" s="71" t="s">
        <v>205</v>
      </c>
      <c r="G641" s="16">
        <v>25503020</v>
      </c>
      <c r="H641" s="14" t="s">
        <v>206</v>
      </c>
      <c r="I641" s="71" t="s">
        <v>218</v>
      </c>
      <c r="J641" s="72">
        <v>30101040</v>
      </c>
      <c r="K641" s="14" t="s">
        <v>219</v>
      </c>
    </row>
    <row r="642" spans="1:11" x14ac:dyDescent="0.25">
      <c r="A642" s="14" t="s">
        <v>1607</v>
      </c>
      <c r="B642" s="14">
        <v>8180178</v>
      </c>
      <c r="C642" s="14" t="s">
        <v>188</v>
      </c>
      <c r="D642" s="14" t="s">
        <v>197</v>
      </c>
      <c r="E642" s="14" t="s">
        <v>44</v>
      </c>
      <c r="F642" s="71" t="s">
        <v>353</v>
      </c>
      <c r="G642" s="16">
        <v>45102020</v>
      </c>
      <c r="H642" s="14" t="s">
        <v>354</v>
      </c>
      <c r="I642" s="71" t="s">
        <v>264</v>
      </c>
      <c r="J642" s="72">
        <v>20202030</v>
      </c>
      <c r="K642" s="14" t="s">
        <v>354</v>
      </c>
    </row>
    <row r="643" spans="1:11" x14ac:dyDescent="0.25">
      <c r="A643" s="14" t="s">
        <v>1608</v>
      </c>
      <c r="B643" s="14">
        <v>47881</v>
      </c>
      <c r="C643" s="14" t="s">
        <v>215</v>
      </c>
      <c r="D643" s="14" t="s">
        <v>216</v>
      </c>
      <c r="E643" s="14" t="s">
        <v>29</v>
      </c>
      <c r="F643" s="71" t="s">
        <v>264</v>
      </c>
      <c r="G643" s="16">
        <v>20304020</v>
      </c>
      <c r="H643" s="14" t="s">
        <v>265</v>
      </c>
      <c r="I643" s="71" t="s">
        <v>264</v>
      </c>
      <c r="J643" s="72">
        <v>20304030</v>
      </c>
      <c r="K643" s="14" t="s">
        <v>271</v>
      </c>
    </row>
    <row r="644" spans="1:11" x14ac:dyDescent="0.25">
      <c r="A644" s="14" t="s">
        <v>1609</v>
      </c>
      <c r="B644" s="14">
        <v>12944</v>
      </c>
      <c r="C644" s="14" t="s">
        <v>277</v>
      </c>
      <c r="D644" s="14" t="s">
        <v>278</v>
      </c>
      <c r="E644" s="14" t="s">
        <v>30</v>
      </c>
      <c r="F644" s="71" t="s">
        <v>264</v>
      </c>
      <c r="G644" s="16">
        <v>20202020</v>
      </c>
      <c r="H644" s="14" t="s">
        <v>498</v>
      </c>
      <c r="I644" s="71" t="s">
        <v>264</v>
      </c>
      <c r="J644" s="72">
        <v>20202030</v>
      </c>
      <c r="K644" s="14" t="s">
        <v>354</v>
      </c>
    </row>
    <row r="645" spans="1:11" x14ac:dyDescent="0.25">
      <c r="A645" s="14" t="s">
        <v>1610</v>
      </c>
      <c r="B645" s="14">
        <v>689787</v>
      </c>
      <c r="C645" s="14" t="s">
        <v>203</v>
      </c>
      <c r="D645" s="14" t="s">
        <v>204</v>
      </c>
      <c r="E645" s="14" t="s">
        <v>49</v>
      </c>
      <c r="F645" s="71" t="s">
        <v>205</v>
      </c>
      <c r="G645" s="16">
        <v>25502020</v>
      </c>
      <c r="H645" s="14" t="s">
        <v>294</v>
      </c>
      <c r="I645" s="71" t="s">
        <v>205</v>
      </c>
      <c r="J645" s="72">
        <v>25504060</v>
      </c>
      <c r="K645" s="14" t="s">
        <v>320</v>
      </c>
    </row>
    <row r="646" spans="1:11" x14ac:dyDescent="0.25">
      <c r="A646" s="14" t="s">
        <v>1611</v>
      </c>
      <c r="B646" s="14">
        <v>8185455</v>
      </c>
      <c r="C646" s="14" t="s">
        <v>319</v>
      </c>
      <c r="D646" s="14" t="s">
        <v>1116</v>
      </c>
      <c r="E646" s="14" t="s">
        <v>1117</v>
      </c>
      <c r="F646" s="71" t="s">
        <v>205</v>
      </c>
      <c r="G646" s="16">
        <v>25502020</v>
      </c>
      <c r="H646" s="14" t="s">
        <v>294</v>
      </c>
      <c r="I646" s="71" t="s">
        <v>205</v>
      </c>
      <c r="J646" s="72">
        <v>25503030</v>
      </c>
      <c r="K646" s="14" t="s">
        <v>207</v>
      </c>
    </row>
    <row r="647" spans="1:11" x14ac:dyDescent="0.25">
      <c r="A647" s="14" t="s">
        <v>1612</v>
      </c>
      <c r="B647" s="14">
        <v>209370</v>
      </c>
      <c r="C647" s="14" t="s">
        <v>188</v>
      </c>
      <c r="D647" s="14" t="s">
        <v>197</v>
      </c>
      <c r="E647" s="14" t="s">
        <v>44</v>
      </c>
      <c r="F647" s="71" t="s">
        <v>355</v>
      </c>
      <c r="G647" s="16">
        <v>40102010</v>
      </c>
      <c r="H647" s="14" t="s">
        <v>1073</v>
      </c>
      <c r="I647" s="71" t="s">
        <v>355</v>
      </c>
      <c r="J647" s="72">
        <v>40101015</v>
      </c>
      <c r="K647" s="14" t="s">
        <v>418</v>
      </c>
    </row>
    <row r="648" spans="1:11" x14ac:dyDescent="0.25">
      <c r="A648" s="14" t="s">
        <v>1613</v>
      </c>
      <c r="B648" s="14">
        <v>8180836</v>
      </c>
      <c r="C648" s="14" t="s">
        <v>188</v>
      </c>
      <c r="D648" s="14" t="s">
        <v>197</v>
      </c>
      <c r="E648" s="14" t="s">
        <v>44</v>
      </c>
      <c r="F648" s="71" t="s">
        <v>355</v>
      </c>
      <c r="G648" s="16">
        <v>40102010</v>
      </c>
      <c r="H648" s="14" t="s">
        <v>1073</v>
      </c>
      <c r="I648" s="71" t="s">
        <v>355</v>
      </c>
      <c r="J648" s="72">
        <v>40101015</v>
      </c>
      <c r="K648" s="14" t="s">
        <v>418</v>
      </c>
    </row>
    <row r="649" spans="1:11" x14ac:dyDescent="0.25">
      <c r="A649" s="14" t="s">
        <v>1614</v>
      </c>
      <c r="B649" s="14">
        <v>8110661</v>
      </c>
      <c r="C649" s="14" t="s">
        <v>188</v>
      </c>
      <c r="D649" s="14" t="s">
        <v>197</v>
      </c>
      <c r="E649" s="14" t="s">
        <v>44</v>
      </c>
      <c r="F649" s="71" t="s">
        <v>353</v>
      </c>
      <c r="G649" s="16">
        <v>45102020</v>
      </c>
      <c r="H649" s="14" t="s">
        <v>354</v>
      </c>
      <c r="I649" s="71" t="s">
        <v>355</v>
      </c>
      <c r="J649" s="72">
        <v>40201060</v>
      </c>
      <c r="K649" s="14" t="s">
        <v>356</v>
      </c>
    </row>
    <row r="650" spans="1:11" x14ac:dyDescent="0.25">
      <c r="A650" s="14" t="s">
        <v>1615</v>
      </c>
      <c r="B650" s="14">
        <v>8030922</v>
      </c>
      <c r="C650" s="14" t="s">
        <v>188</v>
      </c>
      <c r="D650" s="14" t="s">
        <v>197</v>
      </c>
      <c r="E650" s="14" t="s">
        <v>44</v>
      </c>
      <c r="F650" s="71" t="s">
        <v>205</v>
      </c>
      <c r="G650" s="16">
        <v>25502020</v>
      </c>
      <c r="H650" s="14" t="s">
        <v>294</v>
      </c>
      <c r="I650" s="71" t="s">
        <v>205</v>
      </c>
      <c r="J650" s="72">
        <v>25504010</v>
      </c>
      <c r="K650" s="14" t="s">
        <v>300</v>
      </c>
    </row>
    <row r="651" spans="1:11" x14ac:dyDescent="0.25">
      <c r="A651" s="14" t="s">
        <v>1616</v>
      </c>
      <c r="B651" s="14">
        <v>64072</v>
      </c>
      <c r="C651" s="14" t="s">
        <v>203</v>
      </c>
      <c r="D651" s="14" t="s">
        <v>204</v>
      </c>
      <c r="E651" s="14" t="s">
        <v>49</v>
      </c>
      <c r="F651" s="71" t="s">
        <v>205</v>
      </c>
      <c r="G651" s="16">
        <v>25503020</v>
      </c>
      <c r="H651" s="14" t="s">
        <v>206</v>
      </c>
      <c r="I651" s="71" t="s">
        <v>205</v>
      </c>
      <c r="J651" s="72">
        <v>25503030</v>
      </c>
      <c r="K651" s="14" t="s">
        <v>207</v>
      </c>
    </row>
    <row r="652" spans="1:11" x14ac:dyDescent="0.25">
      <c r="A652" s="14" t="s">
        <v>1617</v>
      </c>
      <c r="B652" s="14">
        <v>11339</v>
      </c>
      <c r="C652" s="14" t="s">
        <v>1144</v>
      </c>
      <c r="D652" s="14" t="s">
        <v>1145</v>
      </c>
      <c r="E652" s="14" t="s">
        <v>1146</v>
      </c>
      <c r="F652" s="71" t="s">
        <v>205</v>
      </c>
      <c r="G652" s="16">
        <v>25503020</v>
      </c>
      <c r="H652" s="14" t="s">
        <v>206</v>
      </c>
      <c r="I652" s="71" t="s">
        <v>205</v>
      </c>
      <c r="J652" s="72">
        <v>25503030</v>
      </c>
      <c r="K652" s="14" t="s">
        <v>207</v>
      </c>
    </row>
    <row r="653" spans="1:11" x14ac:dyDescent="0.25">
      <c r="A653" s="14" t="s">
        <v>1618</v>
      </c>
      <c r="B653" s="14">
        <v>8178916</v>
      </c>
      <c r="C653" s="14" t="s">
        <v>304</v>
      </c>
      <c r="D653" s="14" t="s">
        <v>305</v>
      </c>
      <c r="E653" s="14" t="s">
        <v>306</v>
      </c>
      <c r="F653" s="71" t="s">
        <v>264</v>
      </c>
      <c r="G653" s="16">
        <v>20304020</v>
      </c>
      <c r="H653" s="14" t="s">
        <v>265</v>
      </c>
      <c r="I653" s="71" t="s">
        <v>264</v>
      </c>
      <c r="J653" s="72">
        <v>20304040</v>
      </c>
      <c r="K653" s="14" t="s">
        <v>266</v>
      </c>
    </row>
    <row r="654" spans="1:11" x14ac:dyDescent="0.25">
      <c r="A654" s="14" t="s">
        <v>1619</v>
      </c>
      <c r="B654" s="14">
        <v>8178885</v>
      </c>
      <c r="C654" s="14" t="s">
        <v>188</v>
      </c>
      <c r="D654" s="14" t="s">
        <v>197</v>
      </c>
      <c r="E654" s="14" t="s">
        <v>44</v>
      </c>
      <c r="F654" s="71" t="s">
        <v>205</v>
      </c>
      <c r="G654" s="16">
        <v>25502020</v>
      </c>
      <c r="H654" s="14" t="s">
        <v>294</v>
      </c>
      <c r="I654" s="71" t="s">
        <v>205</v>
      </c>
      <c r="J654" s="72">
        <v>25504010</v>
      </c>
      <c r="K654" s="14" t="s">
        <v>300</v>
      </c>
    </row>
    <row r="655" spans="1:11" x14ac:dyDescent="0.25">
      <c r="A655" s="14" t="s">
        <v>1620</v>
      </c>
      <c r="B655" s="14">
        <v>327946</v>
      </c>
      <c r="C655" s="14" t="s">
        <v>212</v>
      </c>
      <c r="D655" s="14" t="s">
        <v>213</v>
      </c>
      <c r="E655" s="14" t="s">
        <v>39</v>
      </c>
      <c r="F655" s="71" t="s">
        <v>355</v>
      </c>
      <c r="G655" s="16">
        <v>40102010</v>
      </c>
      <c r="H655" s="14" t="s">
        <v>1073</v>
      </c>
      <c r="I655" s="71" t="s">
        <v>355</v>
      </c>
      <c r="J655" s="72">
        <v>40201050</v>
      </c>
      <c r="K655" s="14" t="s">
        <v>359</v>
      </c>
    </row>
    <row r="656" spans="1:11" x14ac:dyDescent="0.25">
      <c r="A656" s="14" t="s">
        <v>1621</v>
      </c>
      <c r="B656" s="14">
        <v>25103</v>
      </c>
      <c r="C656" s="14" t="s">
        <v>188</v>
      </c>
      <c r="D656" s="14" t="s">
        <v>197</v>
      </c>
      <c r="E656" s="14" t="s">
        <v>44</v>
      </c>
      <c r="F656" s="71" t="s">
        <v>355</v>
      </c>
      <c r="G656" s="16">
        <v>40102010</v>
      </c>
      <c r="H656" s="14" t="s">
        <v>1073</v>
      </c>
      <c r="I656" s="71" t="s">
        <v>355</v>
      </c>
      <c r="J656" s="72">
        <v>40101015</v>
      </c>
      <c r="K656" s="14" t="s">
        <v>418</v>
      </c>
    </row>
    <row r="657" spans="1:11" x14ac:dyDescent="0.25">
      <c r="A657" s="14" t="s">
        <v>393</v>
      </c>
      <c r="B657" s="14">
        <v>8184850</v>
      </c>
      <c r="C657" s="14" t="s">
        <v>188</v>
      </c>
      <c r="D657" s="14" t="s">
        <v>189</v>
      </c>
      <c r="E657" s="14" t="s">
        <v>31</v>
      </c>
      <c r="F657" s="71" t="s">
        <v>353</v>
      </c>
      <c r="G657" s="16">
        <v>45102020</v>
      </c>
      <c r="H657" s="14" t="s">
        <v>354</v>
      </c>
      <c r="I657" s="71" t="s">
        <v>355</v>
      </c>
      <c r="J657" s="72">
        <v>40201060</v>
      </c>
      <c r="K657" s="14" t="s">
        <v>356</v>
      </c>
    </row>
    <row r="658" spans="1:11" x14ac:dyDescent="0.25">
      <c r="A658" s="14" t="s">
        <v>1622</v>
      </c>
      <c r="B658" s="14">
        <v>696837</v>
      </c>
      <c r="C658" s="14" t="s">
        <v>1512</v>
      </c>
      <c r="D658" s="14" t="s">
        <v>1513</v>
      </c>
      <c r="E658" s="14" t="s">
        <v>42</v>
      </c>
      <c r="F658" s="71" t="s">
        <v>205</v>
      </c>
      <c r="G658" s="16">
        <v>25503010</v>
      </c>
      <c r="H658" s="14" t="s">
        <v>236</v>
      </c>
      <c r="I658" s="71" t="s">
        <v>205</v>
      </c>
      <c r="J658" s="72">
        <v>25503030</v>
      </c>
      <c r="K658" s="14" t="s">
        <v>207</v>
      </c>
    </row>
    <row r="659" spans="1:11" x14ac:dyDescent="0.25">
      <c r="A659" s="14" t="s">
        <v>1623</v>
      </c>
      <c r="B659" s="14">
        <v>30334</v>
      </c>
      <c r="C659" s="14" t="s">
        <v>221</v>
      </c>
      <c r="D659" s="14" t="s">
        <v>222</v>
      </c>
      <c r="E659" s="14" t="s">
        <v>36</v>
      </c>
      <c r="F659" s="71" t="s">
        <v>353</v>
      </c>
      <c r="G659" s="16">
        <v>45102020</v>
      </c>
      <c r="H659" s="14" t="s">
        <v>354</v>
      </c>
      <c r="I659" s="71" t="s">
        <v>264</v>
      </c>
      <c r="J659" s="72">
        <v>20202030</v>
      </c>
      <c r="K659" s="14" t="s">
        <v>354</v>
      </c>
    </row>
    <row r="660" spans="1:11" x14ac:dyDescent="0.25">
      <c r="A660" s="14" t="s">
        <v>1624</v>
      </c>
      <c r="B660" s="14">
        <v>9386</v>
      </c>
      <c r="C660" s="14" t="s">
        <v>1144</v>
      </c>
      <c r="D660" s="14" t="s">
        <v>1145</v>
      </c>
      <c r="E660" s="14" t="s">
        <v>1146</v>
      </c>
      <c r="F660" s="71" t="s">
        <v>264</v>
      </c>
      <c r="G660" s="16">
        <v>20304020</v>
      </c>
      <c r="H660" s="14" t="s">
        <v>265</v>
      </c>
      <c r="I660" s="71" t="s">
        <v>264</v>
      </c>
      <c r="J660" s="72">
        <v>20304040</v>
      </c>
      <c r="K660" s="14" t="s">
        <v>266</v>
      </c>
    </row>
    <row r="661" spans="1:11" x14ac:dyDescent="0.25">
      <c r="A661" s="14" t="s">
        <v>1625</v>
      </c>
      <c r="B661" s="14">
        <v>42773</v>
      </c>
      <c r="C661" s="14" t="s">
        <v>1290</v>
      </c>
      <c r="D661" s="14" t="s">
        <v>293</v>
      </c>
      <c r="E661" s="14" t="s">
        <v>45</v>
      </c>
      <c r="F661" s="71" t="s">
        <v>353</v>
      </c>
      <c r="G661" s="16">
        <v>45102020</v>
      </c>
      <c r="H661" s="14" t="s">
        <v>354</v>
      </c>
      <c r="I661" s="71" t="s">
        <v>264</v>
      </c>
      <c r="J661" s="72">
        <v>20202030</v>
      </c>
      <c r="K661" s="14" t="s">
        <v>354</v>
      </c>
    </row>
    <row r="662" spans="1:11" x14ac:dyDescent="0.25">
      <c r="A662" s="14" t="s">
        <v>1626</v>
      </c>
      <c r="B662" s="14">
        <v>9464</v>
      </c>
      <c r="C662" s="14" t="s">
        <v>221</v>
      </c>
      <c r="D662" s="14" t="s">
        <v>222</v>
      </c>
      <c r="E662" s="14" t="s">
        <v>36</v>
      </c>
      <c r="F662" s="71" t="s">
        <v>353</v>
      </c>
      <c r="G662" s="16">
        <v>45102020</v>
      </c>
      <c r="H662" s="14" t="s">
        <v>354</v>
      </c>
      <c r="I662" s="71" t="s">
        <v>264</v>
      </c>
      <c r="J662" s="72">
        <v>20202030</v>
      </c>
      <c r="K662" s="14" t="s">
        <v>354</v>
      </c>
    </row>
    <row r="663" spans="1:11" x14ac:dyDescent="0.25">
      <c r="A663" s="14" t="s">
        <v>1627</v>
      </c>
      <c r="B663" s="14">
        <v>585</v>
      </c>
      <c r="C663" s="14" t="s">
        <v>1290</v>
      </c>
      <c r="D663" s="14" t="s">
        <v>293</v>
      </c>
      <c r="E663" s="14" t="s">
        <v>45</v>
      </c>
      <c r="F663" s="71" t="s">
        <v>264</v>
      </c>
      <c r="G663" s="16">
        <v>20304020</v>
      </c>
      <c r="H663" s="14" t="s">
        <v>265</v>
      </c>
      <c r="I663" s="71" t="s">
        <v>264</v>
      </c>
      <c r="J663" s="72">
        <v>20304040</v>
      </c>
      <c r="K663" s="14" t="s">
        <v>266</v>
      </c>
    </row>
    <row r="664" spans="1:11" x14ac:dyDescent="0.25">
      <c r="A664" s="14" t="s">
        <v>378</v>
      </c>
      <c r="B664" s="14">
        <v>33907</v>
      </c>
      <c r="C664" s="14" t="s">
        <v>231</v>
      </c>
      <c r="D664" s="14" t="s">
        <v>293</v>
      </c>
      <c r="E664" s="14" t="s">
        <v>45</v>
      </c>
      <c r="F664" s="71" t="s">
        <v>353</v>
      </c>
      <c r="G664" s="16">
        <v>45102020</v>
      </c>
      <c r="H664" s="14" t="s">
        <v>354</v>
      </c>
      <c r="I664" s="71" t="s">
        <v>205</v>
      </c>
      <c r="J664" s="72">
        <v>25301020</v>
      </c>
      <c r="K664" s="14" t="s">
        <v>373</v>
      </c>
    </row>
    <row r="665" spans="1:11" x14ac:dyDescent="0.25">
      <c r="A665" s="14" t="s">
        <v>1628</v>
      </c>
      <c r="B665" s="14">
        <v>576677</v>
      </c>
      <c r="C665" s="14" t="s">
        <v>221</v>
      </c>
      <c r="D665" s="14" t="s">
        <v>222</v>
      </c>
      <c r="E665" s="14" t="s">
        <v>36</v>
      </c>
      <c r="F665" s="71" t="s">
        <v>205</v>
      </c>
      <c r="G665" s="16">
        <v>25503020</v>
      </c>
      <c r="H665" s="14" t="s">
        <v>206</v>
      </c>
      <c r="I665" s="71" t="s">
        <v>205</v>
      </c>
      <c r="J665" s="72">
        <v>25503030</v>
      </c>
      <c r="K665" s="14" t="s">
        <v>207</v>
      </c>
    </row>
    <row r="666" spans="1:11" x14ac:dyDescent="0.25">
      <c r="A666" s="14" t="s">
        <v>1629</v>
      </c>
      <c r="B666" s="14">
        <v>819962</v>
      </c>
      <c r="C666" s="14" t="s">
        <v>209</v>
      </c>
      <c r="D666" s="14" t="s">
        <v>230</v>
      </c>
      <c r="E666" s="14" t="s">
        <v>38</v>
      </c>
      <c r="F666" s="71" t="s">
        <v>190</v>
      </c>
      <c r="G666" s="16">
        <v>60101060</v>
      </c>
      <c r="H666" s="14" t="s">
        <v>361</v>
      </c>
      <c r="I666" s="71" t="s">
        <v>190</v>
      </c>
      <c r="J666" s="72">
        <v>60106010</v>
      </c>
      <c r="K666" s="14" t="s">
        <v>362</v>
      </c>
    </row>
    <row r="667" spans="1:11" x14ac:dyDescent="0.25">
      <c r="A667" s="14" t="s">
        <v>475</v>
      </c>
      <c r="B667" s="14">
        <v>5630</v>
      </c>
      <c r="C667" s="14" t="s">
        <v>188</v>
      </c>
      <c r="D667" s="14" t="s">
        <v>197</v>
      </c>
      <c r="E667" s="14" t="s">
        <v>44</v>
      </c>
      <c r="F667" s="71" t="s">
        <v>355</v>
      </c>
      <c r="G667" s="16">
        <v>40102010</v>
      </c>
      <c r="H667" s="14" t="s">
        <v>1073</v>
      </c>
      <c r="I667" s="71" t="s">
        <v>355</v>
      </c>
      <c r="J667" s="72">
        <v>40101015</v>
      </c>
      <c r="K667" s="14" t="s">
        <v>418</v>
      </c>
    </row>
    <row r="668" spans="1:11" x14ac:dyDescent="0.25">
      <c r="A668" s="14" t="s">
        <v>1630</v>
      </c>
      <c r="B668" s="14">
        <v>8179161</v>
      </c>
      <c r="C668" s="14" t="s">
        <v>188</v>
      </c>
      <c r="D668" s="14" t="s">
        <v>197</v>
      </c>
      <c r="E668" s="14" t="s">
        <v>44</v>
      </c>
      <c r="F668" s="71" t="s">
        <v>264</v>
      </c>
      <c r="G668" s="16">
        <v>20304020</v>
      </c>
      <c r="H668" s="14" t="s">
        <v>265</v>
      </c>
      <c r="I668" s="71" t="s">
        <v>264</v>
      </c>
      <c r="J668" s="72">
        <v>20304030</v>
      </c>
      <c r="K668" s="14" t="s">
        <v>271</v>
      </c>
    </row>
    <row r="669" spans="1:11" x14ac:dyDescent="0.25">
      <c r="A669" s="14" t="s">
        <v>1631</v>
      </c>
      <c r="B669" s="14">
        <v>20756</v>
      </c>
      <c r="C669" s="14" t="s">
        <v>188</v>
      </c>
      <c r="D669" s="14" t="s">
        <v>197</v>
      </c>
      <c r="E669" s="14" t="s">
        <v>44</v>
      </c>
      <c r="F669" s="71" t="s">
        <v>205</v>
      </c>
      <c r="G669" s="16">
        <v>25503020</v>
      </c>
      <c r="H669" s="14" t="s">
        <v>206</v>
      </c>
      <c r="I669" s="71" t="s">
        <v>205</v>
      </c>
      <c r="J669" s="72">
        <v>25503030</v>
      </c>
      <c r="K669" s="14" t="s">
        <v>207</v>
      </c>
    </row>
    <row r="670" spans="1:11" x14ac:dyDescent="0.25">
      <c r="A670" s="14" t="s">
        <v>1632</v>
      </c>
      <c r="B670" s="14">
        <v>8105710</v>
      </c>
      <c r="C670" s="14" t="s">
        <v>203</v>
      </c>
      <c r="D670" s="14" t="s">
        <v>204</v>
      </c>
      <c r="E670" s="14" t="s">
        <v>49</v>
      </c>
      <c r="F670" s="71" t="s">
        <v>353</v>
      </c>
      <c r="G670" s="16">
        <v>45102020</v>
      </c>
      <c r="H670" s="14" t="s">
        <v>354</v>
      </c>
      <c r="I670" s="71" t="s">
        <v>355</v>
      </c>
      <c r="J670" s="72">
        <v>40201060</v>
      </c>
      <c r="K670" s="14" t="s">
        <v>356</v>
      </c>
    </row>
    <row r="671" spans="1:11" x14ac:dyDescent="0.25">
      <c r="A671" s="14" t="s">
        <v>1633</v>
      </c>
      <c r="B671" s="14">
        <v>821667</v>
      </c>
      <c r="C671" s="14" t="s">
        <v>188</v>
      </c>
      <c r="D671" s="14" t="s">
        <v>189</v>
      </c>
      <c r="E671" s="14" t="s">
        <v>31</v>
      </c>
      <c r="F671" s="71" t="s">
        <v>264</v>
      </c>
      <c r="G671" s="16">
        <v>20304020</v>
      </c>
      <c r="H671" s="14" t="s">
        <v>265</v>
      </c>
      <c r="I671" s="71" t="s">
        <v>264</v>
      </c>
      <c r="J671" s="72">
        <v>20304030</v>
      </c>
      <c r="K671" s="14" t="s">
        <v>271</v>
      </c>
    </row>
    <row r="672" spans="1:11" x14ac:dyDescent="0.25">
      <c r="A672" s="14" t="s">
        <v>386</v>
      </c>
      <c r="B672" s="14">
        <v>4501</v>
      </c>
      <c r="C672" s="14" t="s">
        <v>188</v>
      </c>
      <c r="D672" s="14" t="s">
        <v>189</v>
      </c>
      <c r="E672" s="14" t="s">
        <v>31</v>
      </c>
      <c r="F672" s="71" t="s">
        <v>190</v>
      </c>
      <c r="G672" s="16">
        <v>60101060</v>
      </c>
      <c r="H672" s="14" t="s">
        <v>361</v>
      </c>
      <c r="I672" s="71" t="s">
        <v>190</v>
      </c>
      <c r="J672" s="72">
        <v>60106010</v>
      </c>
      <c r="K672" s="14" t="s">
        <v>362</v>
      </c>
    </row>
    <row r="673" spans="1:11" x14ac:dyDescent="0.25">
      <c r="A673" s="14" t="s">
        <v>1634</v>
      </c>
      <c r="B673" s="14">
        <v>18073</v>
      </c>
      <c r="C673" s="14" t="s">
        <v>188</v>
      </c>
      <c r="D673" s="14" t="s">
        <v>189</v>
      </c>
      <c r="E673" s="14" t="s">
        <v>31</v>
      </c>
      <c r="F673" s="71" t="s">
        <v>190</v>
      </c>
      <c r="G673" s="16">
        <v>60101060</v>
      </c>
      <c r="H673" s="14" t="s">
        <v>361</v>
      </c>
      <c r="I673" s="71" t="s">
        <v>190</v>
      </c>
      <c r="J673" s="72">
        <v>60106020</v>
      </c>
      <c r="K673" s="14" t="s">
        <v>402</v>
      </c>
    </row>
    <row r="674" spans="1:11" x14ac:dyDescent="0.25">
      <c r="A674" s="14" t="s">
        <v>1635</v>
      </c>
      <c r="B674" s="14">
        <v>8106461</v>
      </c>
      <c r="C674" s="14" t="s">
        <v>188</v>
      </c>
      <c r="D674" s="14" t="s">
        <v>189</v>
      </c>
      <c r="E674" s="14" t="s">
        <v>31</v>
      </c>
      <c r="F674" s="71" t="s">
        <v>355</v>
      </c>
      <c r="G674" s="16">
        <v>40102010</v>
      </c>
      <c r="H674" s="14" t="s">
        <v>1073</v>
      </c>
      <c r="I674" s="71" t="s">
        <v>355</v>
      </c>
      <c r="J674" s="72">
        <v>40201050</v>
      </c>
      <c r="K674" s="14" t="s">
        <v>359</v>
      </c>
    </row>
    <row r="675" spans="1:11" x14ac:dyDescent="0.25">
      <c r="A675" s="14" t="s">
        <v>281</v>
      </c>
      <c r="B675" s="14">
        <v>8029778</v>
      </c>
      <c r="C675" s="14" t="s">
        <v>188</v>
      </c>
      <c r="D675" s="14" t="s">
        <v>189</v>
      </c>
      <c r="E675" s="14" t="s">
        <v>31</v>
      </c>
      <c r="F675" s="71" t="s">
        <v>264</v>
      </c>
      <c r="G675" s="16">
        <v>20304020</v>
      </c>
      <c r="H675" s="14" t="s">
        <v>265</v>
      </c>
      <c r="I675" s="71" t="s">
        <v>264</v>
      </c>
      <c r="J675" s="72">
        <v>20304040</v>
      </c>
      <c r="K675" s="14" t="s">
        <v>266</v>
      </c>
    </row>
    <row r="676" spans="1:11" x14ac:dyDescent="0.25">
      <c r="A676" s="14" t="s">
        <v>1636</v>
      </c>
      <c r="B676" s="14">
        <v>3047</v>
      </c>
      <c r="C676" s="14" t="s">
        <v>209</v>
      </c>
      <c r="D676" s="14" t="s">
        <v>230</v>
      </c>
      <c r="E676" s="14" t="s">
        <v>38</v>
      </c>
      <c r="F676" s="71" t="s">
        <v>205</v>
      </c>
      <c r="G676" s="16">
        <v>25502020</v>
      </c>
      <c r="H676" s="14" t="s">
        <v>294</v>
      </c>
      <c r="I676" s="71" t="s">
        <v>205</v>
      </c>
      <c r="J676" s="72">
        <v>25504010</v>
      </c>
      <c r="K676" s="14" t="s">
        <v>300</v>
      </c>
    </row>
    <row r="677" spans="1:11" x14ac:dyDescent="0.25">
      <c r="A677" s="14" t="s">
        <v>443</v>
      </c>
      <c r="B677" s="14">
        <v>30534</v>
      </c>
      <c r="C677" s="14" t="s">
        <v>209</v>
      </c>
      <c r="D677" s="14" t="s">
        <v>230</v>
      </c>
      <c r="E677" s="14" t="s">
        <v>38</v>
      </c>
      <c r="F677" s="71" t="s">
        <v>190</v>
      </c>
      <c r="G677" s="16">
        <v>60101060</v>
      </c>
      <c r="H677" s="14" t="s">
        <v>361</v>
      </c>
      <c r="I677" s="71" t="s">
        <v>190</v>
      </c>
      <c r="J677" s="72">
        <v>60106010</v>
      </c>
      <c r="K677" s="14" t="s">
        <v>362</v>
      </c>
    </row>
    <row r="678" spans="1:11" x14ac:dyDescent="0.25">
      <c r="A678" s="14" t="s">
        <v>1637</v>
      </c>
      <c r="B678" s="14">
        <v>208018</v>
      </c>
      <c r="C678" s="14" t="s">
        <v>304</v>
      </c>
      <c r="D678" s="14" t="s">
        <v>305</v>
      </c>
      <c r="E678" s="14" t="s">
        <v>306</v>
      </c>
      <c r="F678" s="71" t="s">
        <v>264</v>
      </c>
      <c r="G678" s="16">
        <v>20304020</v>
      </c>
      <c r="H678" s="14" t="s">
        <v>265</v>
      </c>
      <c r="I678" s="71" t="s">
        <v>264</v>
      </c>
      <c r="J678" s="72">
        <v>20304040</v>
      </c>
      <c r="K678" s="14" t="s">
        <v>266</v>
      </c>
    </row>
    <row r="679" spans="1:11" x14ac:dyDescent="0.25">
      <c r="A679" s="14" t="s">
        <v>432</v>
      </c>
      <c r="B679" s="14">
        <v>354232</v>
      </c>
      <c r="C679" s="14" t="s">
        <v>188</v>
      </c>
      <c r="D679" s="14" t="s">
        <v>197</v>
      </c>
      <c r="E679" s="14" t="s">
        <v>44</v>
      </c>
      <c r="F679" s="71" t="s">
        <v>190</v>
      </c>
      <c r="G679" s="16">
        <v>60101080</v>
      </c>
      <c r="H679" s="14" t="s">
        <v>1083</v>
      </c>
      <c r="I679" s="71" t="s">
        <v>190</v>
      </c>
      <c r="J679" s="72">
        <v>60108010</v>
      </c>
      <c r="K679" s="14" t="s">
        <v>193</v>
      </c>
    </row>
    <row r="680" spans="1:11" x14ac:dyDescent="0.25">
      <c r="A680" s="14" t="s">
        <v>1638</v>
      </c>
      <c r="B680" s="14">
        <v>41523</v>
      </c>
      <c r="C680" s="14" t="s">
        <v>188</v>
      </c>
      <c r="D680" s="14" t="s">
        <v>197</v>
      </c>
      <c r="E680" s="14" t="s">
        <v>44</v>
      </c>
      <c r="F680" s="71" t="s">
        <v>264</v>
      </c>
      <c r="G680" s="16">
        <v>20304020</v>
      </c>
      <c r="H680" s="14" t="s">
        <v>265</v>
      </c>
      <c r="I680" s="71" t="s">
        <v>264</v>
      </c>
      <c r="J680" s="72">
        <v>20304030</v>
      </c>
      <c r="K680" s="14" t="s">
        <v>271</v>
      </c>
    </row>
    <row r="681" spans="1:11" x14ac:dyDescent="0.25">
      <c r="A681" s="14" t="s">
        <v>1639</v>
      </c>
      <c r="B681" s="14">
        <v>567297</v>
      </c>
      <c r="C681" s="14" t="s">
        <v>188</v>
      </c>
      <c r="D681" s="14" t="s">
        <v>197</v>
      </c>
      <c r="E681" s="14" t="s">
        <v>44</v>
      </c>
      <c r="F681" s="71" t="s">
        <v>353</v>
      </c>
      <c r="G681" s="16">
        <v>45102020</v>
      </c>
      <c r="H681" s="14" t="s">
        <v>354</v>
      </c>
      <c r="I681" s="71" t="s">
        <v>355</v>
      </c>
      <c r="J681" s="72">
        <v>40201060</v>
      </c>
      <c r="K681" s="14" t="s">
        <v>356</v>
      </c>
    </row>
    <row r="682" spans="1:11" x14ac:dyDescent="0.25">
      <c r="A682" s="14" t="s">
        <v>1640</v>
      </c>
      <c r="B682" s="14">
        <v>817929</v>
      </c>
      <c r="C682" s="14" t="s">
        <v>231</v>
      </c>
      <c r="D682" s="14" t="s">
        <v>197</v>
      </c>
      <c r="E682" s="14" t="s">
        <v>44</v>
      </c>
      <c r="F682" s="71" t="s">
        <v>205</v>
      </c>
      <c r="G682" s="16">
        <v>25502020</v>
      </c>
      <c r="H682" s="14" t="s">
        <v>294</v>
      </c>
      <c r="I682" s="71" t="s">
        <v>205</v>
      </c>
      <c r="J682" s="72">
        <v>25504050</v>
      </c>
      <c r="K682" s="14" t="s">
        <v>350</v>
      </c>
    </row>
    <row r="683" spans="1:11" x14ac:dyDescent="0.25">
      <c r="A683" s="14" t="s">
        <v>1641</v>
      </c>
      <c r="B683" s="14">
        <v>323543</v>
      </c>
      <c r="C683" s="14" t="s">
        <v>314</v>
      </c>
      <c r="D683" s="14" t="s">
        <v>315</v>
      </c>
      <c r="E683" s="14" t="s">
        <v>316</v>
      </c>
      <c r="F683" s="71" t="s">
        <v>205</v>
      </c>
      <c r="G683" s="16">
        <v>25503010</v>
      </c>
      <c r="H683" s="14" t="s">
        <v>236</v>
      </c>
      <c r="I683" s="71" t="s">
        <v>205</v>
      </c>
      <c r="J683" s="72">
        <v>25503030</v>
      </c>
      <c r="K683" s="14" t="s">
        <v>207</v>
      </c>
    </row>
    <row r="684" spans="1:11" x14ac:dyDescent="0.25">
      <c r="A684" s="14" t="s">
        <v>1642</v>
      </c>
      <c r="B684" s="14">
        <v>760256</v>
      </c>
      <c r="C684" s="14" t="s">
        <v>314</v>
      </c>
      <c r="D684" s="14" t="s">
        <v>315</v>
      </c>
      <c r="E684" s="14" t="s">
        <v>316</v>
      </c>
      <c r="F684" s="71" t="s">
        <v>205</v>
      </c>
      <c r="G684" s="16">
        <v>25503010</v>
      </c>
      <c r="H684" s="14" t="s">
        <v>236</v>
      </c>
      <c r="I684" s="71" t="s">
        <v>205</v>
      </c>
      <c r="J684" s="72">
        <v>25504010</v>
      </c>
      <c r="K684" s="14" t="s">
        <v>300</v>
      </c>
    </row>
    <row r="685" spans="1:11" x14ac:dyDescent="0.25">
      <c r="A685" s="14" t="s">
        <v>403</v>
      </c>
      <c r="B685" s="14">
        <v>812946</v>
      </c>
      <c r="C685" s="14" t="s">
        <v>188</v>
      </c>
      <c r="D685" s="14" t="s">
        <v>189</v>
      </c>
      <c r="E685" s="14" t="s">
        <v>31</v>
      </c>
      <c r="F685" s="71" t="s">
        <v>190</v>
      </c>
      <c r="G685" s="16">
        <v>60101080</v>
      </c>
      <c r="H685" s="14" t="s">
        <v>1083</v>
      </c>
      <c r="I685" s="71" t="s">
        <v>190</v>
      </c>
      <c r="J685" s="72">
        <v>60108010</v>
      </c>
      <c r="K685" s="14" t="s">
        <v>193</v>
      </c>
    </row>
    <row r="686" spans="1:11" x14ac:dyDescent="0.25">
      <c r="A686" s="14" t="s">
        <v>1643</v>
      </c>
      <c r="B686" s="14">
        <v>484747</v>
      </c>
      <c r="C686" s="14" t="s">
        <v>314</v>
      </c>
      <c r="D686" s="14" t="s">
        <v>315</v>
      </c>
      <c r="E686" s="14" t="s">
        <v>316</v>
      </c>
      <c r="F686" s="71" t="s">
        <v>264</v>
      </c>
      <c r="G686" s="16">
        <v>20304020</v>
      </c>
      <c r="H686" s="14" t="s">
        <v>265</v>
      </c>
      <c r="I686" s="71" t="s">
        <v>264</v>
      </c>
      <c r="J686" s="72">
        <v>20304030</v>
      </c>
      <c r="K686" s="14" t="s">
        <v>271</v>
      </c>
    </row>
    <row r="687" spans="1:11" x14ac:dyDescent="0.25">
      <c r="A687" s="14" t="s">
        <v>1644</v>
      </c>
      <c r="B687" s="14">
        <v>298681</v>
      </c>
      <c r="C687" s="14" t="s">
        <v>314</v>
      </c>
      <c r="D687" s="14" t="s">
        <v>315</v>
      </c>
      <c r="E687" s="14" t="s">
        <v>316</v>
      </c>
      <c r="F687" s="71" t="s">
        <v>353</v>
      </c>
      <c r="G687" s="16">
        <v>45102020</v>
      </c>
      <c r="H687" s="14" t="s">
        <v>354</v>
      </c>
      <c r="I687" s="71" t="s">
        <v>264</v>
      </c>
      <c r="J687" s="72">
        <v>20202030</v>
      </c>
      <c r="K687" s="14" t="s">
        <v>354</v>
      </c>
    </row>
    <row r="688" spans="1:11" x14ac:dyDescent="0.25">
      <c r="A688" s="14" t="s">
        <v>272</v>
      </c>
      <c r="B688" s="14">
        <v>8179560</v>
      </c>
      <c r="C688" s="14" t="s">
        <v>215</v>
      </c>
      <c r="D688" s="14" t="s">
        <v>216</v>
      </c>
      <c r="E688" s="14" t="s">
        <v>29</v>
      </c>
      <c r="F688" s="71" t="s">
        <v>264</v>
      </c>
      <c r="G688" s="16">
        <v>20304020</v>
      </c>
      <c r="H688" s="14" t="s">
        <v>265</v>
      </c>
      <c r="I688" s="71" t="s">
        <v>264</v>
      </c>
      <c r="J688" s="72">
        <v>20304030</v>
      </c>
      <c r="K688" s="14" t="s">
        <v>271</v>
      </c>
    </row>
    <row r="689" spans="1:11" x14ac:dyDescent="0.25">
      <c r="A689" s="14" t="s">
        <v>1645</v>
      </c>
      <c r="B689" s="14">
        <v>8105033</v>
      </c>
      <c r="C689" s="14" t="s">
        <v>188</v>
      </c>
      <c r="D689" s="14" t="s">
        <v>189</v>
      </c>
      <c r="E689" s="14" t="s">
        <v>31</v>
      </c>
      <c r="F689" s="71" t="s">
        <v>355</v>
      </c>
      <c r="G689" s="16">
        <v>40102010</v>
      </c>
      <c r="H689" s="14" t="s">
        <v>1073</v>
      </c>
      <c r="I689" s="71" t="s">
        <v>355</v>
      </c>
      <c r="J689" s="72">
        <v>40201050</v>
      </c>
      <c r="K689" s="14" t="s">
        <v>359</v>
      </c>
    </row>
    <row r="690" spans="1:11" x14ac:dyDescent="0.25">
      <c r="A690" s="14" t="s">
        <v>413</v>
      </c>
      <c r="B690" s="14">
        <v>747173</v>
      </c>
      <c r="C690" s="14" t="s">
        <v>188</v>
      </c>
      <c r="D690" s="14" t="s">
        <v>197</v>
      </c>
      <c r="E690" s="14" t="s">
        <v>44</v>
      </c>
      <c r="F690" s="71" t="s">
        <v>353</v>
      </c>
      <c r="G690" s="16">
        <v>45102020</v>
      </c>
      <c r="H690" s="14" t="s">
        <v>354</v>
      </c>
      <c r="I690" s="71" t="s">
        <v>264</v>
      </c>
      <c r="J690" s="72">
        <v>20202030</v>
      </c>
      <c r="K690" s="14" t="s">
        <v>354</v>
      </c>
    </row>
    <row r="691" spans="1:11" x14ac:dyDescent="0.25">
      <c r="A691" s="14" t="s">
        <v>332</v>
      </c>
      <c r="B691" s="14">
        <v>291363</v>
      </c>
      <c r="C691" s="14" t="s">
        <v>231</v>
      </c>
      <c r="D691" s="14" t="s">
        <v>189</v>
      </c>
      <c r="E691" s="14" t="s">
        <v>31</v>
      </c>
      <c r="F691" s="71" t="s">
        <v>205</v>
      </c>
      <c r="G691" s="16">
        <v>25502020</v>
      </c>
      <c r="H691" s="14" t="s">
        <v>294</v>
      </c>
      <c r="I691" s="71" t="s">
        <v>205</v>
      </c>
      <c r="J691" s="72">
        <v>25503030</v>
      </c>
      <c r="K691" s="14" t="s">
        <v>207</v>
      </c>
    </row>
    <row r="692" spans="1:11" x14ac:dyDescent="0.25">
      <c r="A692" s="14" t="s">
        <v>1646</v>
      </c>
      <c r="B692" s="14">
        <v>51008</v>
      </c>
      <c r="C692" s="14" t="s">
        <v>188</v>
      </c>
      <c r="D692" s="14" t="s">
        <v>189</v>
      </c>
      <c r="E692" s="14" t="s">
        <v>31</v>
      </c>
      <c r="F692" s="71" t="s">
        <v>353</v>
      </c>
      <c r="G692" s="16">
        <v>45102020</v>
      </c>
      <c r="H692" s="14" t="s">
        <v>354</v>
      </c>
      <c r="I692" s="71" t="s">
        <v>355</v>
      </c>
      <c r="J692" s="72">
        <v>40201060</v>
      </c>
      <c r="K692" s="14" t="s">
        <v>356</v>
      </c>
    </row>
    <row r="693" spans="1:11" x14ac:dyDescent="0.25">
      <c r="A693" s="14" t="s">
        <v>1647</v>
      </c>
      <c r="B693" s="14">
        <v>8185468</v>
      </c>
      <c r="C693" s="14" t="s">
        <v>1648</v>
      </c>
      <c r="D693" s="14" t="s">
        <v>230</v>
      </c>
      <c r="E693" s="14" t="s">
        <v>38</v>
      </c>
      <c r="F693" s="71" t="s">
        <v>353</v>
      </c>
      <c r="G693" s="16">
        <v>45102020</v>
      </c>
      <c r="H693" s="14" t="s">
        <v>354</v>
      </c>
      <c r="I693" s="71" t="s">
        <v>355</v>
      </c>
      <c r="J693" s="72">
        <v>40201060</v>
      </c>
      <c r="K693" s="14" t="s">
        <v>356</v>
      </c>
    </row>
    <row r="694" spans="1:11" x14ac:dyDescent="0.25">
      <c r="A694" s="14" t="s">
        <v>445</v>
      </c>
      <c r="B694" s="14">
        <v>41516</v>
      </c>
      <c r="C694" s="14" t="s">
        <v>188</v>
      </c>
      <c r="D694" s="14" t="s">
        <v>189</v>
      </c>
      <c r="E694" s="14" t="s">
        <v>31</v>
      </c>
      <c r="F694" s="71" t="s">
        <v>353</v>
      </c>
      <c r="G694" s="16">
        <v>45102020</v>
      </c>
      <c r="H694" s="14" t="s">
        <v>354</v>
      </c>
      <c r="I694" s="71" t="s">
        <v>355</v>
      </c>
      <c r="J694" s="72">
        <v>40201060</v>
      </c>
      <c r="K694" s="14" t="s">
        <v>356</v>
      </c>
    </row>
    <row r="695" spans="1:11" x14ac:dyDescent="0.25">
      <c r="A695" s="14" t="s">
        <v>371</v>
      </c>
      <c r="B695" s="14">
        <v>43683</v>
      </c>
      <c r="C695" s="14" t="s">
        <v>314</v>
      </c>
      <c r="D695" s="14" t="s">
        <v>189</v>
      </c>
      <c r="E695" s="14" t="s">
        <v>31</v>
      </c>
      <c r="F695" s="71" t="s">
        <v>353</v>
      </c>
      <c r="G695" s="16">
        <v>45102020</v>
      </c>
      <c r="H695" s="14" t="s">
        <v>354</v>
      </c>
      <c r="I695" s="71" t="s">
        <v>264</v>
      </c>
      <c r="J695" s="72">
        <v>20202030</v>
      </c>
      <c r="K695" s="14" t="s">
        <v>354</v>
      </c>
    </row>
    <row r="696" spans="1:11" x14ac:dyDescent="0.25">
      <c r="A696" s="14" t="s">
        <v>429</v>
      </c>
      <c r="B696" s="14">
        <v>16076</v>
      </c>
      <c r="C696" s="14" t="s">
        <v>188</v>
      </c>
      <c r="D696" s="14" t="s">
        <v>197</v>
      </c>
      <c r="E696" s="14" t="s">
        <v>44</v>
      </c>
      <c r="F696" s="71" t="s">
        <v>355</v>
      </c>
      <c r="G696" s="16">
        <v>40102010</v>
      </c>
      <c r="H696" s="14" t="s">
        <v>1073</v>
      </c>
      <c r="I696" s="71" t="s">
        <v>355</v>
      </c>
      <c r="J696" s="72">
        <v>40101015</v>
      </c>
      <c r="K696" s="14" t="s">
        <v>418</v>
      </c>
    </row>
    <row r="697" spans="1:11" x14ac:dyDescent="0.25">
      <c r="A697" s="14" t="s">
        <v>1649</v>
      </c>
      <c r="B697" s="14">
        <v>700992</v>
      </c>
      <c r="C697" s="14" t="s">
        <v>188</v>
      </c>
      <c r="D697" s="14" t="s">
        <v>197</v>
      </c>
      <c r="E697" s="14" t="s">
        <v>44</v>
      </c>
      <c r="F697" s="71" t="s">
        <v>205</v>
      </c>
      <c r="G697" s="16">
        <v>25502020</v>
      </c>
      <c r="H697" s="14" t="s">
        <v>294</v>
      </c>
      <c r="I697" s="71" t="s">
        <v>205</v>
      </c>
      <c r="J697" s="72">
        <v>25301040</v>
      </c>
      <c r="K697" s="14" t="s">
        <v>299</v>
      </c>
    </row>
    <row r="698" spans="1:11" x14ac:dyDescent="0.25">
      <c r="A698" s="14" t="s">
        <v>449</v>
      </c>
      <c r="B698" s="14">
        <v>267975</v>
      </c>
      <c r="C698" s="14" t="s">
        <v>188</v>
      </c>
      <c r="D698" s="14" t="s">
        <v>189</v>
      </c>
      <c r="E698" s="14" t="s">
        <v>31</v>
      </c>
      <c r="F698" s="71" t="s">
        <v>355</v>
      </c>
      <c r="G698" s="16">
        <v>40102010</v>
      </c>
      <c r="H698" s="14" t="s">
        <v>1073</v>
      </c>
      <c r="I698" s="71" t="s">
        <v>355</v>
      </c>
      <c r="J698" s="72">
        <v>40201050</v>
      </c>
      <c r="K698" s="14" t="s">
        <v>359</v>
      </c>
    </row>
    <row r="699" spans="1:11" x14ac:dyDescent="0.25">
      <c r="A699" s="14" t="s">
        <v>456</v>
      </c>
      <c r="B699" s="14">
        <v>4888</v>
      </c>
      <c r="C699" s="14" t="s">
        <v>188</v>
      </c>
      <c r="D699" s="14" t="s">
        <v>189</v>
      </c>
      <c r="E699" s="14" t="s">
        <v>31</v>
      </c>
      <c r="F699" s="71" t="s">
        <v>218</v>
      </c>
      <c r="G699" s="16">
        <v>30101040</v>
      </c>
      <c r="H699" s="14" t="s">
        <v>380</v>
      </c>
      <c r="I699" s="71" t="s">
        <v>218</v>
      </c>
      <c r="J699" s="72">
        <v>30101040</v>
      </c>
      <c r="K699" s="14" t="s">
        <v>219</v>
      </c>
    </row>
    <row r="700" spans="1:11" x14ac:dyDescent="0.25">
      <c r="A700" s="14" t="s">
        <v>415</v>
      </c>
      <c r="B700" s="14">
        <v>5854</v>
      </c>
      <c r="C700" s="14" t="s">
        <v>234</v>
      </c>
      <c r="D700" s="14" t="s">
        <v>235</v>
      </c>
      <c r="E700" s="14" t="s">
        <v>83</v>
      </c>
      <c r="F700" s="71" t="s">
        <v>218</v>
      </c>
      <c r="G700" s="16">
        <v>30101040</v>
      </c>
      <c r="H700" s="14" t="s">
        <v>380</v>
      </c>
      <c r="I700" s="71" t="s">
        <v>218</v>
      </c>
      <c r="J700" s="72">
        <v>30101040</v>
      </c>
      <c r="K700" s="14" t="s">
        <v>219</v>
      </c>
    </row>
    <row r="701" spans="1:11" x14ac:dyDescent="0.25">
      <c r="A701" s="14" t="s">
        <v>1650</v>
      </c>
      <c r="B701" s="14">
        <v>8035737</v>
      </c>
      <c r="C701" s="14" t="s">
        <v>231</v>
      </c>
      <c r="D701" s="14" t="s">
        <v>246</v>
      </c>
      <c r="E701" s="14" t="s">
        <v>247</v>
      </c>
      <c r="F701" s="71" t="s">
        <v>205</v>
      </c>
      <c r="G701" s="16">
        <v>25503010</v>
      </c>
      <c r="H701" s="14" t="s">
        <v>236</v>
      </c>
      <c r="I701" s="71" t="s">
        <v>205</v>
      </c>
      <c r="J701" s="72">
        <v>25503030</v>
      </c>
      <c r="K701" s="14" t="s">
        <v>207</v>
      </c>
    </row>
    <row r="702" spans="1:11" x14ac:dyDescent="0.25">
      <c r="A702" s="14" t="s">
        <v>1651</v>
      </c>
      <c r="B702" s="14">
        <v>689202</v>
      </c>
      <c r="C702" s="14" t="s">
        <v>221</v>
      </c>
      <c r="D702" s="14" t="s">
        <v>222</v>
      </c>
      <c r="E702" s="14" t="s">
        <v>36</v>
      </c>
      <c r="F702" s="71" t="s">
        <v>218</v>
      </c>
      <c r="G702" s="16">
        <v>30101040</v>
      </c>
      <c r="H702" s="14" t="s">
        <v>380</v>
      </c>
      <c r="I702" s="71" t="s">
        <v>218</v>
      </c>
      <c r="J702" s="72">
        <v>30101040</v>
      </c>
      <c r="K702" s="14" t="s">
        <v>219</v>
      </c>
    </row>
    <row r="703" spans="1:11" x14ac:dyDescent="0.25">
      <c r="A703" s="14" t="s">
        <v>1652</v>
      </c>
      <c r="B703" s="14">
        <v>43938</v>
      </c>
      <c r="C703" s="14" t="s">
        <v>188</v>
      </c>
      <c r="D703" s="14" t="s">
        <v>197</v>
      </c>
      <c r="E703" s="14" t="s">
        <v>44</v>
      </c>
      <c r="F703" s="71" t="s">
        <v>355</v>
      </c>
      <c r="G703" s="16">
        <v>40102010</v>
      </c>
      <c r="H703" s="14" t="s">
        <v>1073</v>
      </c>
      <c r="I703" s="71" t="s">
        <v>355</v>
      </c>
      <c r="J703" s="72">
        <v>40201050</v>
      </c>
      <c r="K703" s="14" t="s">
        <v>359</v>
      </c>
    </row>
    <row r="704" spans="1:11" x14ac:dyDescent="0.25">
      <c r="A704" s="14" t="s">
        <v>1653</v>
      </c>
      <c r="B704" s="14">
        <v>359802</v>
      </c>
      <c r="C704" s="14" t="s">
        <v>188</v>
      </c>
      <c r="D704" s="14" t="s">
        <v>189</v>
      </c>
      <c r="E704" s="14" t="s">
        <v>31</v>
      </c>
      <c r="F704" s="71" t="s">
        <v>205</v>
      </c>
      <c r="G704" s="16">
        <v>25502020</v>
      </c>
      <c r="H704" s="14" t="s">
        <v>294</v>
      </c>
      <c r="I704" s="71" t="s">
        <v>205</v>
      </c>
      <c r="J704" s="72">
        <v>25504060</v>
      </c>
      <c r="K704" s="14" t="s">
        <v>320</v>
      </c>
    </row>
    <row r="705" spans="1:11" x14ac:dyDescent="0.25">
      <c r="A705" s="14" t="s">
        <v>1654</v>
      </c>
      <c r="B705" s="14">
        <v>41396</v>
      </c>
      <c r="C705" s="14" t="s">
        <v>221</v>
      </c>
      <c r="D705" s="14" t="s">
        <v>222</v>
      </c>
      <c r="E705" s="14" t="s">
        <v>36</v>
      </c>
      <c r="F705" s="71" t="s">
        <v>353</v>
      </c>
      <c r="G705" s="16">
        <v>45102020</v>
      </c>
      <c r="H705" s="14" t="s">
        <v>354</v>
      </c>
      <c r="I705" s="71" t="s">
        <v>355</v>
      </c>
      <c r="J705" s="72">
        <v>40201060</v>
      </c>
      <c r="K705" s="14" t="s">
        <v>356</v>
      </c>
    </row>
    <row r="706" spans="1:11" x14ac:dyDescent="0.25">
      <c r="A706" s="14" t="s">
        <v>1655</v>
      </c>
      <c r="B706" s="14">
        <v>277402</v>
      </c>
      <c r="C706" s="14" t="s">
        <v>231</v>
      </c>
      <c r="D706" s="14" t="s">
        <v>246</v>
      </c>
      <c r="E706" s="14" t="s">
        <v>247</v>
      </c>
      <c r="F706" s="71" t="s">
        <v>205</v>
      </c>
      <c r="G706" s="16">
        <v>25503010</v>
      </c>
      <c r="H706" s="14" t="s">
        <v>236</v>
      </c>
      <c r="I706" s="71" t="s">
        <v>205</v>
      </c>
      <c r="J706" s="72">
        <v>25503030</v>
      </c>
      <c r="K706" s="14" t="s">
        <v>207</v>
      </c>
    </row>
    <row r="707" spans="1:11" x14ac:dyDescent="0.25">
      <c r="A707" s="14" t="s">
        <v>288</v>
      </c>
      <c r="B707" s="14">
        <v>4525</v>
      </c>
      <c r="C707" s="14" t="s">
        <v>188</v>
      </c>
      <c r="D707" s="14" t="s">
        <v>197</v>
      </c>
      <c r="E707" s="14" t="s">
        <v>44</v>
      </c>
      <c r="F707" s="71" t="s">
        <v>264</v>
      </c>
      <c r="G707" s="16">
        <v>20304020</v>
      </c>
      <c r="H707" s="14" t="s">
        <v>265</v>
      </c>
      <c r="I707" s="71" t="s">
        <v>264</v>
      </c>
      <c r="J707" s="72">
        <v>20304030</v>
      </c>
      <c r="K707" s="14" t="s">
        <v>271</v>
      </c>
    </row>
    <row r="708" spans="1:11" x14ac:dyDescent="0.25">
      <c r="A708" s="14" t="s">
        <v>202</v>
      </c>
      <c r="B708" s="14">
        <v>61</v>
      </c>
      <c r="C708" s="14" t="s">
        <v>203</v>
      </c>
      <c r="D708" s="14" t="s">
        <v>204</v>
      </c>
      <c r="E708" s="14" t="s">
        <v>49</v>
      </c>
      <c r="F708" s="71" t="s">
        <v>205</v>
      </c>
      <c r="G708" s="16">
        <v>25503020</v>
      </c>
      <c r="H708" s="14" t="s">
        <v>206</v>
      </c>
      <c r="I708" s="71" t="s">
        <v>205</v>
      </c>
      <c r="J708" s="72">
        <v>25503030</v>
      </c>
      <c r="K708" s="14" t="s">
        <v>207</v>
      </c>
    </row>
    <row r="709" spans="1:11" x14ac:dyDescent="0.25">
      <c r="A709" s="14" t="s">
        <v>1656</v>
      </c>
      <c r="B709" s="14">
        <v>37286</v>
      </c>
      <c r="C709" s="14" t="s">
        <v>188</v>
      </c>
      <c r="D709" s="14" t="s">
        <v>197</v>
      </c>
      <c r="E709" s="14" t="s">
        <v>44</v>
      </c>
      <c r="F709" s="71" t="s">
        <v>355</v>
      </c>
      <c r="G709" s="16">
        <v>40102010</v>
      </c>
      <c r="H709" s="14" t="s">
        <v>1073</v>
      </c>
      <c r="I709" s="71" t="s">
        <v>355</v>
      </c>
      <c r="J709" s="72">
        <v>40101015</v>
      </c>
      <c r="K709" s="14" t="s">
        <v>418</v>
      </c>
    </row>
    <row r="710" spans="1:11" x14ac:dyDescent="0.25">
      <c r="A710" s="14" t="s">
        <v>460</v>
      </c>
      <c r="B710" s="14">
        <v>43951</v>
      </c>
      <c r="C710" s="14" t="s">
        <v>188</v>
      </c>
      <c r="D710" s="14" t="s">
        <v>189</v>
      </c>
      <c r="E710" s="14" t="s">
        <v>31</v>
      </c>
      <c r="F710" s="71" t="s">
        <v>353</v>
      </c>
      <c r="G710" s="16">
        <v>45102020</v>
      </c>
      <c r="H710" s="14" t="s">
        <v>354</v>
      </c>
      <c r="I710" s="71" t="s">
        <v>355</v>
      </c>
      <c r="J710" s="72">
        <v>40201060</v>
      </c>
      <c r="K710" s="14" t="s">
        <v>356</v>
      </c>
    </row>
    <row r="711" spans="1:11" x14ac:dyDescent="0.25">
      <c r="A711" s="14" t="s">
        <v>1657</v>
      </c>
      <c r="B711" s="14">
        <v>8028526</v>
      </c>
      <c r="C711" s="14" t="s">
        <v>268</v>
      </c>
      <c r="D711" s="14" t="s">
        <v>269</v>
      </c>
      <c r="E711" s="14" t="s">
        <v>35</v>
      </c>
      <c r="F711" s="71" t="s">
        <v>205</v>
      </c>
      <c r="G711" s="16">
        <v>25502020</v>
      </c>
      <c r="H711" s="14" t="s">
        <v>294</v>
      </c>
      <c r="I711" s="71" t="s">
        <v>205</v>
      </c>
      <c r="J711" s="72">
        <v>25504060</v>
      </c>
      <c r="K711" s="14" t="s">
        <v>320</v>
      </c>
    </row>
    <row r="712" spans="1:11" x14ac:dyDescent="0.25">
      <c r="A712" s="14" t="s">
        <v>440</v>
      </c>
      <c r="B712" s="14">
        <v>4860</v>
      </c>
      <c r="C712" s="14" t="s">
        <v>188</v>
      </c>
      <c r="D712" s="14" t="s">
        <v>189</v>
      </c>
      <c r="E712" s="14" t="s">
        <v>31</v>
      </c>
      <c r="F712" s="71" t="s">
        <v>190</v>
      </c>
      <c r="G712" s="16">
        <v>60101080</v>
      </c>
      <c r="H712" s="14" t="s">
        <v>1083</v>
      </c>
      <c r="I712" s="71" t="s">
        <v>190</v>
      </c>
      <c r="J712" s="72">
        <v>60108040</v>
      </c>
      <c r="K712" s="14" t="s">
        <v>198</v>
      </c>
    </row>
    <row r="713" spans="1:11" x14ac:dyDescent="0.25">
      <c r="A713" s="14" t="s">
        <v>1658</v>
      </c>
      <c r="B713" s="14">
        <v>8178872</v>
      </c>
      <c r="C713" s="14" t="s">
        <v>188</v>
      </c>
      <c r="D713" s="14" t="s">
        <v>197</v>
      </c>
      <c r="E713" s="14" t="s">
        <v>44</v>
      </c>
      <c r="F713" s="71" t="s">
        <v>355</v>
      </c>
      <c r="G713" s="16">
        <v>40102010</v>
      </c>
      <c r="H713" s="14" t="s">
        <v>1073</v>
      </c>
      <c r="I713" s="71" t="s">
        <v>355</v>
      </c>
      <c r="J713" s="72">
        <v>40101015</v>
      </c>
      <c r="K713" s="14" t="s">
        <v>418</v>
      </c>
    </row>
    <row r="714" spans="1:11" x14ac:dyDescent="0.25">
      <c r="A714" s="14" t="s">
        <v>1659</v>
      </c>
      <c r="B714" s="14">
        <v>564</v>
      </c>
      <c r="C714" s="14" t="s">
        <v>1290</v>
      </c>
      <c r="D714" s="14" t="s">
        <v>293</v>
      </c>
      <c r="E714" s="14" t="s">
        <v>45</v>
      </c>
      <c r="F714" s="71" t="s">
        <v>205</v>
      </c>
      <c r="G714" s="16">
        <v>25503010</v>
      </c>
      <c r="H714" s="14" t="s">
        <v>236</v>
      </c>
      <c r="I714" s="71" t="s">
        <v>205</v>
      </c>
      <c r="J714" s="72">
        <v>25503030</v>
      </c>
      <c r="K714" s="14" t="s">
        <v>207</v>
      </c>
    </row>
    <row r="715" spans="1:11" x14ac:dyDescent="0.25">
      <c r="A715" s="14" t="s">
        <v>370</v>
      </c>
      <c r="B715" s="14">
        <v>8180794</v>
      </c>
      <c r="C715" s="14" t="s">
        <v>209</v>
      </c>
      <c r="D715" s="14" t="s">
        <v>230</v>
      </c>
      <c r="E715" s="14" t="s">
        <v>38</v>
      </c>
      <c r="F715" s="71" t="s">
        <v>353</v>
      </c>
      <c r="G715" s="16">
        <v>45102020</v>
      </c>
      <c r="H715" s="14" t="s">
        <v>354</v>
      </c>
      <c r="I715" s="71" t="s">
        <v>355</v>
      </c>
      <c r="J715" s="72">
        <v>40201060</v>
      </c>
      <c r="K715" s="14" t="s">
        <v>356</v>
      </c>
    </row>
    <row r="716" spans="1:11" x14ac:dyDescent="0.25">
      <c r="A716" s="14" t="s">
        <v>257</v>
      </c>
      <c r="B716" s="14">
        <v>23752</v>
      </c>
      <c r="C716" s="14" t="s">
        <v>258</v>
      </c>
      <c r="D716" s="14" t="s">
        <v>259</v>
      </c>
      <c r="E716" s="14" t="s">
        <v>260</v>
      </c>
      <c r="F716" s="71" t="s">
        <v>205</v>
      </c>
      <c r="G716" s="16">
        <v>25503010</v>
      </c>
      <c r="H716" s="14" t="s">
        <v>236</v>
      </c>
      <c r="I716" s="71" t="s">
        <v>205</v>
      </c>
      <c r="J716" s="72">
        <v>25503030</v>
      </c>
      <c r="K716" s="14" t="s">
        <v>207</v>
      </c>
    </row>
    <row r="717" spans="1:11" x14ac:dyDescent="0.25">
      <c r="A717" s="14" t="s">
        <v>166</v>
      </c>
      <c r="B717" s="14">
        <v>462547</v>
      </c>
      <c r="C717" s="14" t="s">
        <v>277</v>
      </c>
      <c r="D717" s="14" t="s">
        <v>278</v>
      </c>
      <c r="E717" s="14" t="s">
        <v>30</v>
      </c>
      <c r="F717" s="71" t="s">
        <v>353</v>
      </c>
      <c r="G717" s="16">
        <v>45102020</v>
      </c>
      <c r="H717" s="14" t="s">
        <v>354</v>
      </c>
      <c r="I717" s="71" t="s">
        <v>355</v>
      </c>
      <c r="J717" s="72">
        <v>40201060</v>
      </c>
      <c r="K717" s="14" t="s">
        <v>356</v>
      </c>
    </row>
    <row r="718" spans="1:11" x14ac:dyDescent="0.25">
      <c r="A718" s="14" t="s">
        <v>1660</v>
      </c>
      <c r="B718" s="14">
        <v>8035750</v>
      </c>
      <c r="C718" s="14" t="s">
        <v>231</v>
      </c>
      <c r="D718" s="14" t="s">
        <v>238</v>
      </c>
      <c r="E718" s="14" t="s">
        <v>239</v>
      </c>
      <c r="F718" s="71" t="s">
        <v>205</v>
      </c>
      <c r="G718" s="16">
        <v>25503010</v>
      </c>
      <c r="H718" s="14" t="s">
        <v>236</v>
      </c>
      <c r="I718" s="71" t="s">
        <v>205</v>
      </c>
      <c r="J718" s="72">
        <v>25503030</v>
      </c>
      <c r="K718" s="14" t="s">
        <v>207</v>
      </c>
    </row>
    <row r="719" spans="1:11" x14ac:dyDescent="0.25">
      <c r="A719" s="14" t="s">
        <v>279</v>
      </c>
      <c r="B719" s="14">
        <v>42043</v>
      </c>
      <c r="C719" s="14" t="s">
        <v>188</v>
      </c>
      <c r="D719" s="14" t="s">
        <v>189</v>
      </c>
      <c r="E719" s="14" t="s">
        <v>31</v>
      </c>
      <c r="F719" s="71" t="s">
        <v>264</v>
      </c>
      <c r="G719" s="16">
        <v>20304020</v>
      </c>
      <c r="H719" s="14" t="s">
        <v>265</v>
      </c>
      <c r="I719" s="71" t="s">
        <v>264</v>
      </c>
      <c r="J719" s="72">
        <v>20304030</v>
      </c>
      <c r="K719" s="14" t="s">
        <v>271</v>
      </c>
    </row>
    <row r="720" spans="1:11" x14ac:dyDescent="0.25">
      <c r="A720" s="14" t="s">
        <v>1661</v>
      </c>
      <c r="B720" s="14">
        <v>696822</v>
      </c>
      <c r="C720" s="14" t="s">
        <v>231</v>
      </c>
      <c r="D720" s="14" t="s">
        <v>246</v>
      </c>
      <c r="E720" s="14" t="s">
        <v>247</v>
      </c>
      <c r="F720" s="71" t="s">
        <v>205</v>
      </c>
      <c r="G720" s="16">
        <v>25503010</v>
      </c>
      <c r="H720" s="14" t="s">
        <v>236</v>
      </c>
      <c r="I720" s="71" t="s">
        <v>205</v>
      </c>
      <c r="J720" s="72">
        <v>25503030</v>
      </c>
      <c r="K720" s="14" t="s">
        <v>207</v>
      </c>
    </row>
    <row r="721" spans="1:11" x14ac:dyDescent="0.25">
      <c r="A721" s="14" t="s">
        <v>1662</v>
      </c>
      <c r="B721" s="14">
        <v>39083</v>
      </c>
      <c r="C721" s="14" t="s">
        <v>231</v>
      </c>
      <c r="D721" s="14" t="s">
        <v>246</v>
      </c>
      <c r="E721" s="14" t="s">
        <v>247</v>
      </c>
      <c r="F721" s="71" t="s">
        <v>205</v>
      </c>
      <c r="G721" s="16">
        <v>25503010</v>
      </c>
      <c r="H721" s="14" t="s">
        <v>236</v>
      </c>
      <c r="I721" s="71" t="s">
        <v>205</v>
      </c>
      <c r="J721" s="72">
        <v>25503030</v>
      </c>
      <c r="K721" s="14" t="s">
        <v>207</v>
      </c>
    </row>
    <row r="722" spans="1:11" x14ac:dyDescent="0.25">
      <c r="A722" s="14" t="s">
        <v>1663</v>
      </c>
      <c r="B722" s="14">
        <v>688387</v>
      </c>
      <c r="C722" s="14" t="s">
        <v>1179</v>
      </c>
      <c r="D722" s="14" t="s">
        <v>1180</v>
      </c>
      <c r="E722" s="14" t="s">
        <v>50</v>
      </c>
      <c r="F722" s="71" t="s">
        <v>190</v>
      </c>
      <c r="G722" s="16">
        <v>60101060</v>
      </c>
      <c r="H722" s="14" t="s">
        <v>361</v>
      </c>
      <c r="I722" s="71" t="s">
        <v>190</v>
      </c>
      <c r="J722" s="72">
        <v>60106010</v>
      </c>
      <c r="K722" s="14" t="s">
        <v>362</v>
      </c>
    </row>
    <row r="723" spans="1:11" x14ac:dyDescent="0.25">
      <c r="A723" s="14" t="s">
        <v>1664</v>
      </c>
      <c r="B723" s="14">
        <v>8180585</v>
      </c>
      <c r="C723" s="14" t="s">
        <v>188</v>
      </c>
      <c r="D723" s="14" t="s">
        <v>197</v>
      </c>
      <c r="E723" s="14" t="s">
        <v>44</v>
      </c>
      <c r="F723" s="71" t="s">
        <v>205</v>
      </c>
      <c r="G723" s="16">
        <v>25502020</v>
      </c>
      <c r="H723" s="14" t="s">
        <v>294</v>
      </c>
      <c r="I723" s="71" t="s">
        <v>264</v>
      </c>
      <c r="J723" s="72">
        <v>20107010</v>
      </c>
      <c r="K723" s="14" t="s">
        <v>492</v>
      </c>
    </row>
    <row r="724" spans="1:11" x14ac:dyDescent="0.25">
      <c r="A724" s="14" t="s">
        <v>1665</v>
      </c>
      <c r="B724" s="14">
        <v>8108459</v>
      </c>
      <c r="C724" s="14" t="s">
        <v>231</v>
      </c>
      <c r="D724" s="14" t="s">
        <v>293</v>
      </c>
      <c r="E724" s="14" t="s">
        <v>45</v>
      </c>
      <c r="F724" s="71" t="s">
        <v>353</v>
      </c>
      <c r="G724" s="16">
        <v>45102020</v>
      </c>
      <c r="H724" s="14" t="s">
        <v>354</v>
      </c>
      <c r="I724" s="71" t="s">
        <v>355</v>
      </c>
      <c r="J724" s="72">
        <v>40201060</v>
      </c>
      <c r="K724" s="14" t="s">
        <v>356</v>
      </c>
    </row>
    <row r="725" spans="1:11" x14ac:dyDescent="0.25">
      <c r="A725" s="14" t="s">
        <v>1666</v>
      </c>
      <c r="B725" s="14">
        <v>5233</v>
      </c>
      <c r="C725" s="14" t="s">
        <v>188</v>
      </c>
      <c r="D725" s="14" t="s">
        <v>197</v>
      </c>
      <c r="E725" s="14" t="s">
        <v>44</v>
      </c>
      <c r="F725" s="71" t="s">
        <v>264</v>
      </c>
      <c r="G725" s="16">
        <v>20304020</v>
      </c>
      <c r="H725" s="14" t="s">
        <v>265</v>
      </c>
      <c r="I725" s="71" t="s">
        <v>264</v>
      </c>
      <c r="J725" s="72">
        <v>20304030</v>
      </c>
      <c r="K725" s="14" t="s">
        <v>271</v>
      </c>
    </row>
    <row r="726" spans="1:11" x14ac:dyDescent="0.25">
      <c r="A726" s="14" t="s">
        <v>1667</v>
      </c>
      <c r="B726" s="14">
        <v>25940</v>
      </c>
      <c r="C726" s="14" t="s">
        <v>231</v>
      </c>
      <c r="D726" s="14" t="s">
        <v>246</v>
      </c>
      <c r="E726" s="14" t="s">
        <v>247</v>
      </c>
      <c r="F726" s="71" t="s">
        <v>205</v>
      </c>
      <c r="G726" s="16">
        <v>25503010</v>
      </c>
      <c r="H726" s="14" t="s">
        <v>236</v>
      </c>
      <c r="I726" s="71" t="s">
        <v>205</v>
      </c>
      <c r="J726" s="72">
        <v>25503030</v>
      </c>
      <c r="K726" s="14" t="s">
        <v>207</v>
      </c>
    </row>
    <row r="727" spans="1:11" x14ac:dyDescent="0.25">
      <c r="A727" s="14" t="s">
        <v>1668</v>
      </c>
      <c r="B727" s="14">
        <v>758802</v>
      </c>
      <c r="C727" s="14" t="s">
        <v>231</v>
      </c>
      <c r="D727" s="14" t="s">
        <v>246</v>
      </c>
      <c r="E727" s="14" t="s">
        <v>247</v>
      </c>
      <c r="F727" s="71" t="s">
        <v>264</v>
      </c>
      <c r="G727" s="16">
        <v>20304020</v>
      </c>
      <c r="H727" s="14" t="s">
        <v>265</v>
      </c>
      <c r="I727" s="71" t="s">
        <v>264</v>
      </c>
      <c r="J727" s="72">
        <v>20304040</v>
      </c>
      <c r="K727" s="14" t="s">
        <v>266</v>
      </c>
    </row>
    <row r="728" spans="1:11" x14ac:dyDescent="0.25">
      <c r="A728" s="14" t="s">
        <v>1669</v>
      </c>
      <c r="B728" s="14">
        <v>8029771</v>
      </c>
      <c r="C728" s="14" t="s">
        <v>231</v>
      </c>
      <c r="D728" s="14" t="s">
        <v>197</v>
      </c>
      <c r="E728" s="14" t="s">
        <v>44</v>
      </c>
      <c r="F728" s="71" t="s">
        <v>205</v>
      </c>
      <c r="G728" s="16">
        <v>25502020</v>
      </c>
      <c r="H728" s="14" t="s">
        <v>294</v>
      </c>
      <c r="I728" s="71" t="s">
        <v>205</v>
      </c>
      <c r="J728" s="72">
        <v>25503030</v>
      </c>
      <c r="K728" s="14" t="s">
        <v>207</v>
      </c>
    </row>
    <row r="729" spans="1:11" x14ac:dyDescent="0.25">
      <c r="A729" s="14" t="s">
        <v>302</v>
      </c>
      <c r="B729" s="14">
        <v>360102</v>
      </c>
      <c r="C729" s="14" t="s">
        <v>268</v>
      </c>
      <c r="D729" s="14" t="s">
        <v>269</v>
      </c>
      <c r="E729" s="14" t="s">
        <v>35</v>
      </c>
      <c r="F729" s="71" t="s">
        <v>205</v>
      </c>
      <c r="G729" s="16">
        <v>25502020</v>
      </c>
      <c r="H729" s="14" t="s">
        <v>294</v>
      </c>
      <c r="I729" s="71" t="s">
        <v>205</v>
      </c>
      <c r="J729" s="72">
        <v>25504010</v>
      </c>
      <c r="K729" s="14" t="s">
        <v>300</v>
      </c>
    </row>
    <row r="730" spans="1:11" x14ac:dyDescent="0.25">
      <c r="A730" s="14" t="s">
        <v>1670</v>
      </c>
      <c r="B730" s="14">
        <v>25878</v>
      </c>
      <c r="C730" s="14" t="s">
        <v>231</v>
      </c>
      <c r="D730" s="14" t="s">
        <v>238</v>
      </c>
      <c r="E730" s="14" t="s">
        <v>239</v>
      </c>
      <c r="F730" s="71" t="s">
        <v>205</v>
      </c>
      <c r="G730" s="16">
        <v>25503010</v>
      </c>
      <c r="H730" s="14" t="s">
        <v>236</v>
      </c>
      <c r="I730" s="71" t="s">
        <v>205</v>
      </c>
      <c r="J730" s="72">
        <v>25503030</v>
      </c>
      <c r="K730" s="14" t="s">
        <v>207</v>
      </c>
    </row>
    <row r="731" spans="1:11" x14ac:dyDescent="0.25">
      <c r="A731" s="14" t="s">
        <v>313</v>
      </c>
      <c r="B731" s="14">
        <v>8180908</v>
      </c>
      <c r="C731" s="14" t="s">
        <v>314</v>
      </c>
      <c r="D731" s="14" t="s">
        <v>315</v>
      </c>
      <c r="E731" s="14" t="s">
        <v>316</v>
      </c>
      <c r="F731" s="71" t="s">
        <v>205</v>
      </c>
      <c r="G731" s="16">
        <v>25502020</v>
      </c>
      <c r="H731" s="14" t="s">
        <v>294</v>
      </c>
      <c r="I731" s="71" t="s">
        <v>205</v>
      </c>
      <c r="J731" s="72">
        <v>25301040</v>
      </c>
      <c r="K731" s="14" t="s">
        <v>299</v>
      </c>
    </row>
    <row r="732" spans="1:11" x14ac:dyDescent="0.25">
      <c r="A732" s="14" t="s">
        <v>331</v>
      </c>
      <c r="B732" s="14">
        <v>56239</v>
      </c>
      <c r="C732" s="14" t="s">
        <v>221</v>
      </c>
      <c r="D732" s="14" t="s">
        <v>222</v>
      </c>
      <c r="E732" s="14" t="s">
        <v>36</v>
      </c>
      <c r="F732" s="71" t="s">
        <v>205</v>
      </c>
      <c r="G732" s="16">
        <v>25502020</v>
      </c>
      <c r="H732" s="14" t="s">
        <v>294</v>
      </c>
      <c r="I732" s="71" t="s">
        <v>205</v>
      </c>
      <c r="J732" s="72">
        <v>25504010</v>
      </c>
      <c r="K732" s="14" t="s">
        <v>300</v>
      </c>
    </row>
    <row r="733" spans="1:11" x14ac:dyDescent="0.25">
      <c r="A733" s="14" t="s">
        <v>1671</v>
      </c>
      <c r="B733" s="14">
        <v>8184849</v>
      </c>
      <c r="C733" s="14" t="s">
        <v>188</v>
      </c>
      <c r="D733" s="14" t="s">
        <v>189</v>
      </c>
      <c r="E733" s="14" t="s">
        <v>31</v>
      </c>
      <c r="F733" s="71" t="s">
        <v>205</v>
      </c>
      <c r="G733" s="16">
        <v>25502020</v>
      </c>
      <c r="H733" s="14" t="s">
        <v>294</v>
      </c>
      <c r="I733" s="71" t="s">
        <v>205</v>
      </c>
      <c r="J733" s="72">
        <v>25504010</v>
      </c>
      <c r="K733" s="14" t="s">
        <v>300</v>
      </c>
    </row>
    <row r="734" spans="1:11" x14ac:dyDescent="0.25">
      <c r="A734" s="14" t="s">
        <v>325</v>
      </c>
      <c r="B734" s="14">
        <v>26067</v>
      </c>
      <c r="C734" s="14" t="s">
        <v>188</v>
      </c>
      <c r="D734" s="14" t="s">
        <v>197</v>
      </c>
      <c r="E734" s="14" t="s">
        <v>44</v>
      </c>
      <c r="F734" s="71" t="s">
        <v>205</v>
      </c>
      <c r="G734" s="16">
        <v>25502020</v>
      </c>
      <c r="H734" s="14" t="s">
        <v>294</v>
      </c>
      <c r="I734" s="71" t="s">
        <v>205</v>
      </c>
      <c r="J734" s="72">
        <v>25503030</v>
      </c>
      <c r="K734" s="14" t="s">
        <v>207</v>
      </c>
    </row>
    <row r="735" spans="1:11" x14ac:dyDescent="0.25">
      <c r="A735" s="14" t="s">
        <v>1672</v>
      </c>
      <c r="B735" s="14">
        <v>298488</v>
      </c>
      <c r="C735" s="14" t="s">
        <v>314</v>
      </c>
      <c r="D735" s="14" t="s">
        <v>315</v>
      </c>
      <c r="E735" s="14" t="s">
        <v>316</v>
      </c>
      <c r="F735" s="71" t="s">
        <v>353</v>
      </c>
      <c r="G735" s="16">
        <v>45102020</v>
      </c>
      <c r="H735" s="14" t="s">
        <v>354</v>
      </c>
      <c r="I735" s="71" t="s">
        <v>264</v>
      </c>
      <c r="J735" s="72">
        <v>20202030</v>
      </c>
      <c r="K735" s="14" t="s">
        <v>354</v>
      </c>
    </row>
    <row r="736" spans="1:11" x14ac:dyDescent="0.25">
      <c r="A736" s="14" t="s">
        <v>1673</v>
      </c>
      <c r="B736" s="14">
        <v>817728</v>
      </c>
      <c r="C736" s="14" t="s">
        <v>188</v>
      </c>
      <c r="D736" s="14" t="s">
        <v>197</v>
      </c>
      <c r="E736" s="14" t="s">
        <v>44</v>
      </c>
      <c r="F736" s="71" t="s">
        <v>353</v>
      </c>
      <c r="G736" s="16">
        <v>45102020</v>
      </c>
      <c r="H736" s="14" t="s">
        <v>354</v>
      </c>
      <c r="I736" s="71" t="s">
        <v>355</v>
      </c>
      <c r="J736" s="72">
        <v>40201060</v>
      </c>
      <c r="K736" s="14" t="s">
        <v>356</v>
      </c>
    </row>
    <row r="737" spans="1:11" x14ac:dyDescent="0.25">
      <c r="A737" s="14" t="s">
        <v>1674</v>
      </c>
      <c r="B737" s="14">
        <v>263733</v>
      </c>
      <c r="C737" s="14" t="s">
        <v>314</v>
      </c>
      <c r="D737" s="14" t="s">
        <v>230</v>
      </c>
      <c r="E737" s="14" t="s">
        <v>38</v>
      </c>
      <c r="F737" s="71" t="s">
        <v>353</v>
      </c>
      <c r="G737" s="16">
        <v>45102020</v>
      </c>
      <c r="H737" s="14" t="s">
        <v>354</v>
      </c>
      <c r="I737" s="71" t="s">
        <v>264</v>
      </c>
      <c r="J737" s="72">
        <v>20202030</v>
      </c>
      <c r="K737" s="14" t="s">
        <v>354</v>
      </c>
    </row>
    <row r="738" spans="1:11" x14ac:dyDescent="0.25">
      <c r="A738" s="14" t="s">
        <v>1675</v>
      </c>
      <c r="B738" s="14">
        <v>10406</v>
      </c>
      <c r="C738" s="14" t="s">
        <v>188</v>
      </c>
      <c r="D738" s="14" t="s">
        <v>197</v>
      </c>
      <c r="E738" s="14" t="s">
        <v>44</v>
      </c>
      <c r="F738" s="71" t="s">
        <v>205</v>
      </c>
      <c r="G738" s="16">
        <v>25502020</v>
      </c>
      <c r="H738" s="14" t="s">
        <v>294</v>
      </c>
      <c r="I738" s="71" t="s">
        <v>205</v>
      </c>
      <c r="J738" s="72">
        <v>25503030</v>
      </c>
      <c r="K738" s="14" t="s">
        <v>207</v>
      </c>
    </row>
    <row r="739" spans="1:11" x14ac:dyDescent="0.25">
      <c r="A739" s="14" t="s">
        <v>1676</v>
      </c>
      <c r="B739" s="14">
        <v>8179427</v>
      </c>
      <c r="C739" s="14" t="s">
        <v>188</v>
      </c>
      <c r="D739" s="14" t="s">
        <v>197</v>
      </c>
      <c r="E739" s="14" t="s">
        <v>44</v>
      </c>
      <c r="F739" s="71" t="s">
        <v>205</v>
      </c>
      <c r="G739" s="16">
        <v>25502020</v>
      </c>
      <c r="H739" s="14" t="s">
        <v>294</v>
      </c>
      <c r="I739" s="71" t="s">
        <v>264</v>
      </c>
      <c r="J739" s="72">
        <v>20107010</v>
      </c>
      <c r="K739" s="14" t="s">
        <v>492</v>
      </c>
    </row>
    <row r="740" spans="1:11" x14ac:dyDescent="0.25">
      <c r="A740" s="14" t="s">
        <v>1677</v>
      </c>
      <c r="B740" s="14">
        <v>8177345</v>
      </c>
      <c r="C740" s="14" t="s">
        <v>188</v>
      </c>
      <c r="D740" s="14" t="s">
        <v>189</v>
      </c>
      <c r="E740" s="14" t="s">
        <v>31</v>
      </c>
      <c r="F740" s="71" t="s">
        <v>355</v>
      </c>
      <c r="G740" s="16">
        <v>40102010</v>
      </c>
      <c r="H740" s="14" t="s">
        <v>1073</v>
      </c>
      <c r="I740" s="71" t="s">
        <v>355</v>
      </c>
      <c r="J740" s="72">
        <v>40201050</v>
      </c>
      <c r="K740" s="14" t="s">
        <v>359</v>
      </c>
    </row>
    <row r="741" spans="1:11" x14ac:dyDescent="0.25">
      <c r="A741" s="14" t="s">
        <v>333</v>
      </c>
      <c r="B741" s="14">
        <v>570547</v>
      </c>
      <c r="C741" s="14" t="s">
        <v>334</v>
      </c>
      <c r="D741" s="14" t="s">
        <v>335</v>
      </c>
      <c r="E741" s="14" t="s">
        <v>114</v>
      </c>
      <c r="F741" s="71" t="s">
        <v>205</v>
      </c>
      <c r="G741" s="16">
        <v>25502020</v>
      </c>
      <c r="H741" s="14" t="s">
        <v>294</v>
      </c>
      <c r="I741" s="71" t="s">
        <v>205</v>
      </c>
      <c r="J741" s="72">
        <v>25503030</v>
      </c>
      <c r="K741" s="14" t="s">
        <v>207</v>
      </c>
    </row>
    <row r="742" spans="1:11" x14ac:dyDescent="0.25">
      <c r="A742" s="14" t="s">
        <v>1678</v>
      </c>
      <c r="B742" s="14">
        <v>299243</v>
      </c>
      <c r="C742" s="14" t="s">
        <v>314</v>
      </c>
      <c r="D742" s="14" t="s">
        <v>315</v>
      </c>
      <c r="E742" s="14" t="s">
        <v>316</v>
      </c>
      <c r="F742" s="71" t="s">
        <v>264</v>
      </c>
      <c r="G742" s="16">
        <v>20201060</v>
      </c>
      <c r="H742" s="14" t="s">
        <v>593</v>
      </c>
      <c r="I742" s="71" t="s">
        <v>264</v>
      </c>
      <c r="J742" s="72">
        <v>20202030</v>
      </c>
      <c r="K742" s="14" t="s">
        <v>354</v>
      </c>
    </row>
    <row r="743" spans="1:11" x14ac:dyDescent="0.25">
      <c r="A743" s="14" t="s">
        <v>1679</v>
      </c>
      <c r="B743" s="14">
        <v>360202</v>
      </c>
      <c r="C743" s="14" t="s">
        <v>215</v>
      </c>
      <c r="D743" s="14" t="s">
        <v>189</v>
      </c>
      <c r="E743" s="14" t="s">
        <v>31</v>
      </c>
      <c r="F743" s="71" t="s">
        <v>264</v>
      </c>
      <c r="G743" s="16">
        <v>20201060</v>
      </c>
      <c r="H743" s="14" t="s">
        <v>593</v>
      </c>
      <c r="I743" s="71" t="s">
        <v>264</v>
      </c>
      <c r="J743" s="72">
        <v>20202030</v>
      </c>
      <c r="K743" s="14" t="s">
        <v>354</v>
      </c>
    </row>
    <row r="744" spans="1:11" x14ac:dyDescent="0.25">
      <c r="A744" s="14" t="s">
        <v>1680</v>
      </c>
      <c r="B744" s="14">
        <v>289887</v>
      </c>
      <c r="C744" s="14" t="s">
        <v>1348</v>
      </c>
      <c r="D744" s="14" t="s">
        <v>1681</v>
      </c>
      <c r="E744" s="14" t="s">
        <v>1682</v>
      </c>
      <c r="F744" s="71" t="s">
        <v>264</v>
      </c>
      <c r="G744" s="16">
        <v>20201060</v>
      </c>
      <c r="H744" s="14" t="s">
        <v>593</v>
      </c>
      <c r="I744" s="71" t="s">
        <v>264</v>
      </c>
      <c r="J744" s="72">
        <v>20202030</v>
      </c>
      <c r="K744" s="14" t="s">
        <v>354</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4E8817-73BE-4010-90CA-C5829044D4A8}">
  <dimension ref="A1:AN187"/>
  <sheetViews>
    <sheetView tabSelected="1" topLeftCell="AD1" workbookViewId="0">
      <pane ySplit="1" topLeftCell="A2" activePane="bottomLeft" state="frozen"/>
      <selection pane="bottomLeft" activeCell="AI14" sqref="AI14"/>
    </sheetView>
  </sheetViews>
  <sheetFormatPr defaultRowHeight="15" x14ac:dyDescent="0.25"/>
  <cols>
    <col min="1" max="1" width="11" bestFit="1" customWidth="1"/>
    <col min="2" max="2" width="49.85546875" customWidth="1"/>
    <col min="3" max="3" width="15.140625" bestFit="1" customWidth="1"/>
    <col min="4" max="4" width="49" bestFit="1" customWidth="1"/>
    <col min="5" max="5" width="14.28515625" bestFit="1" customWidth="1"/>
    <col min="6" max="6" width="18.85546875" bestFit="1" customWidth="1"/>
    <col min="7" max="7" width="11.140625" bestFit="1" customWidth="1"/>
    <col min="8" max="8" width="15.42578125" bestFit="1" customWidth="1"/>
    <col min="9" max="9" width="9.7109375" bestFit="1" customWidth="1"/>
    <col min="10" max="10" width="6.5703125" bestFit="1" customWidth="1"/>
    <col min="11" max="11" width="11.140625" bestFit="1" customWidth="1"/>
    <col min="12" max="12" width="9.42578125" bestFit="1" customWidth="1"/>
    <col min="13" max="13" width="10.28515625" bestFit="1" customWidth="1"/>
    <col min="14" max="14" width="10.85546875" bestFit="1" customWidth="1"/>
    <col min="15" max="15" width="10.28515625" bestFit="1" customWidth="1"/>
    <col min="16" max="16" width="9.7109375" bestFit="1" customWidth="1"/>
    <col min="17" max="17" width="12" bestFit="1" customWidth="1"/>
    <col min="18" max="18" width="15.7109375" bestFit="1" customWidth="1"/>
    <col min="19" max="19" width="12" bestFit="1" customWidth="1"/>
    <col min="20" max="20" width="21.5703125" bestFit="1" customWidth="1"/>
    <col min="21" max="21" width="12.28515625" bestFit="1" customWidth="1"/>
    <col min="22" max="22" width="5" bestFit="1" customWidth="1"/>
    <col min="23" max="23" width="5.140625" bestFit="1" customWidth="1"/>
    <col min="24" max="24" width="13.7109375" bestFit="1" customWidth="1"/>
    <col min="25" max="25" width="18.42578125" bestFit="1" customWidth="1"/>
    <col min="26" max="26" width="14" bestFit="1" customWidth="1"/>
    <col min="27" max="27" width="19.140625" bestFit="1" customWidth="1"/>
    <col min="28" max="28" width="19.7109375" bestFit="1" customWidth="1"/>
    <col min="29" max="29" width="9.7109375" bestFit="1" customWidth="1"/>
    <col min="30" max="30" width="12.85546875" bestFit="1" customWidth="1"/>
    <col min="32" max="32" width="67" bestFit="1" customWidth="1"/>
    <col min="33" max="33" width="18.85546875" bestFit="1" customWidth="1"/>
    <col min="34" max="34" width="16.28515625" bestFit="1" customWidth="1"/>
    <col min="35" max="35" width="22.5703125" style="30" customWidth="1"/>
    <col min="36" max="36" width="20.42578125" style="28" bestFit="1" customWidth="1"/>
    <col min="37" max="40" width="16.5703125" customWidth="1"/>
  </cols>
  <sheetData>
    <row r="1" spans="1:40" ht="45.75" thickBot="1" x14ac:dyDescent="0.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1068</v>
      </c>
      <c r="AE1" s="19" t="s">
        <v>481</v>
      </c>
      <c r="AF1" s="20" t="s">
        <v>482</v>
      </c>
      <c r="AG1" s="21" t="s">
        <v>483</v>
      </c>
      <c r="AH1" s="20" t="s">
        <v>484</v>
      </c>
      <c r="AI1" s="29" t="s">
        <v>1683</v>
      </c>
      <c r="AJ1" s="27" t="s">
        <v>485</v>
      </c>
      <c r="AK1" s="22" t="s">
        <v>486</v>
      </c>
      <c r="AL1" s="23">
        <f>SUM($AJ:$AJ)/2</f>
        <v>1.1980555479899548E-2</v>
      </c>
      <c r="AM1" s="22" t="s">
        <v>487</v>
      </c>
      <c r="AN1" s="23">
        <f>(SUMIF(AH:AH,"ADD",AJ:AJ)+SUMIF(AH:AH,"DROP",AJ:AJ))/2</f>
        <v>5.2253174446347632E-3</v>
      </c>
    </row>
    <row r="2" spans="1:40" x14ac:dyDescent="0.25">
      <c r="A2" t="s">
        <v>904</v>
      </c>
      <c r="B2" t="s">
        <v>905</v>
      </c>
      <c r="C2">
        <v>20221219</v>
      </c>
      <c r="D2" t="s">
        <v>72</v>
      </c>
      <c r="E2" t="s">
        <v>73</v>
      </c>
      <c r="F2" t="s">
        <v>74</v>
      </c>
      <c r="G2" t="s">
        <v>75</v>
      </c>
      <c r="H2" t="s">
        <v>76</v>
      </c>
      <c r="I2">
        <v>2190385</v>
      </c>
      <c r="J2" t="s">
        <v>31</v>
      </c>
      <c r="K2" t="s">
        <v>77</v>
      </c>
      <c r="L2" t="s">
        <v>32</v>
      </c>
      <c r="M2">
        <v>40101010</v>
      </c>
      <c r="N2">
        <v>296801</v>
      </c>
      <c r="O2">
        <v>5171</v>
      </c>
      <c r="P2">
        <v>1</v>
      </c>
      <c r="Q2">
        <v>130.06</v>
      </c>
      <c r="R2" t="s">
        <v>33</v>
      </c>
      <c r="S2">
        <v>1</v>
      </c>
      <c r="T2">
        <v>2933205000</v>
      </c>
      <c r="U2">
        <v>381492642300</v>
      </c>
      <c r="V2">
        <v>1</v>
      </c>
      <c r="W2">
        <v>0.24782536591581</v>
      </c>
      <c r="X2">
        <v>726922602.43108296</v>
      </c>
      <c r="Y2">
        <v>94543553672.186707</v>
      </c>
      <c r="Z2">
        <v>7.1307238107380003E-2</v>
      </c>
      <c r="AA2">
        <v>0.59556036816459101</v>
      </c>
      <c r="AB2">
        <v>0.59556036816459101</v>
      </c>
      <c r="AD2" t="s">
        <v>739</v>
      </c>
      <c r="AE2">
        <f>Z2</f>
        <v>7.1307238107380003E-2</v>
      </c>
      <c r="AF2" t="str">
        <f>VLOOKUP(M2,'Proforma GICS Map'!$G$5:$H$345,2,FALSE)</f>
        <v>Diversified Banks</v>
      </c>
      <c r="AG2" t="b">
        <v>0</v>
      </c>
      <c r="AH2" t="s">
        <v>510</v>
      </c>
      <c r="AI2" s="30">
        <v>7.0000000000000007E-2</v>
      </c>
      <c r="AJ2" s="28">
        <f>ABS(AI2-AE2)</f>
        <v>1.307238107379996E-3</v>
      </c>
    </row>
    <row r="3" spans="1:40" x14ac:dyDescent="0.25">
      <c r="A3" t="s">
        <v>904</v>
      </c>
      <c r="B3" t="s">
        <v>905</v>
      </c>
      <c r="C3">
        <v>20221219</v>
      </c>
      <c r="D3" t="s">
        <v>109</v>
      </c>
      <c r="E3" t="s">
        <v>110</v>
      </c>
      <c r="F3" t="s">
        <v>111</v>
      </c>
      <c r="G3">
        <v>60505104</v>
      </c>
      <c r="H3" t="s">
        <v>112</v>
      </c>
      <c r="I3">
        <v>2295677</v>
      </c>
      <c r="J3" t="s">
        <v>31</v>
      </c>
      <c r="K3" t="s">
        <v>113</v>
      </c>
      <c r="L3" t="s">
        <v>32</v>
      </c>
      <c r="M3">
        <v>40101010</v>
      </c>
      <c r="N3">
        <v>764701</v>
      </c>
      <c r="O3">
        <v>6047</v>
      </c>
      <c r="P3">
        <v>1</v>
      </c>
      <c r="Q3">
        <v>32.06</v>
      </c>
      <c r="R3" t="s">
        <v>33</v>
      </c>
      <c r="S3">
        <v>1</v>
      </c>
      <c r="T3">
        <v>8022432000</v>
      </c>
      <c r="U3">
        <v>257199169920</v>
      </c>
      <c r="V3">
        <v>0.87</v>
      </c>
      <c r="W3">
        <v>0.42509506290559002</v>
      </c>
      <c r="X3">
        <v>2966957725.0553598</v>
      </c>
      <c r="Y3">
        <v>95120664665.274902</v>
      </c>
      <c r="Z3">
        <v>7.1742510417340005E-2</v>
      </c>
      <c r="AA3">
        <v>1.13564668769716</v>
      </c>
      <c r="AB3">
        <v>1.13564668769716</v>
      </c>
      <c r="AD3" t="s">
        <v>739</v>
      </c>
      <c r="AE3">
        <f>Z3</f>
        <v>7.1742510417340005E-2</v>
      </c>
      <c r="AF3" t="str">
        <f>VLOOKUP(M3,'Proforma GICS Map'!$G$5:$H$345,2,FALSE)</f>
        <v>Diversified Banks</v>
      </c>
      <c r="AG3" t="b">
        <v>0</v>
      </c>
      <c r="AH3" t="s">
        <v>510</v>
      </c>
      <c r="AI3" s="30">
        <v>7.0000000000000007E-2</v>
      </c>
      <c r="AJ3" s="28">
        <f>ABS(AI3-AE3)</f>
        <v>1.7425104173399986E-3</v>
      </c>
    </row>
    <row r="4" spans="1:40" x14ac:dyDescent="0.25">
      <c r="A4" t="s">
        <v>904</v>
      </c>
      <c r="B4" t="s">
        <v>905</v>
      </c>
      <c r="C4">
        <v>20221219</v>
      </c>
      <c r="D4" t="s">
        <v>59</v>
      </c>
      <c r="E4" t="s">
        <v>60</v>
      </c>
      <c r="F4" t="s">
        <v>61</v>
      </c>
      <c r="G4">
        <v>949746101</v>
      </c>
      <c r="H4" t="s">
        <v>62</v>
      </c>
      <c r="I4">
        <v>2649100</v>
      </c>
      <c r="J4" t="s">
        <v>31</v>
      </c>
      <c r="K4" t="s">
        <v>63</v>
      </c>
      <c r="L4" t="s">
        <v>32</v>
      </c>
      <c r="M4">
        <v>40101010</v>
      </c>
      <c r="N4">
        <v>800701</v>
      </c>
      <c r="O4">
        <v>4756</v>
      </c>
      <c r="P4">
        <v>1</v>
      </c>
      <c r="Q4">
        <v>41.82</v>
      </c>
      <c r="R4" t="s">
        <v>33</v>
      </c>
      <c r="S4">
        <v>1</v>
      </c>
      <c r="T4">
        <v>3810491000</v>
      </c>
      <c r="U4">
        <v>159354733620</v>
      </c>
      <c r="V4">
        <v>1</v>
      </c>
      <c r="W4">
        <v>0.59322348029222005</v>
      </c>
      <c r="X4">
        <v>2260472732.64218</v>
      </c>
      <c r="Y4">
        <v>94532969679.095993</v>
      </c>
      <c r="Z4">
        <v>7.1299255381039997E-2</v>
      </c>
      <c r="AA4">
        <v>1.52949745083758</v>
      </c>
      <c r="AB4">
        <v>1.52949745083758</v>
      </c>
      <c r="AD4" t="s">
        <v>739</v>
      </c>
      <c r="AE4">
        <f>Z4</f>
        <v>7.1299255381039997E-2</v>
      </c>
      <c r="AF4" t="str">
        <f>VLOOKUP(M4,'Proforma GICS Map'!$G$5:$H$345,2,FALSE)</f>
        <v>Diversified Banks</v>
      </c>
      <c r="AG4" t="b">
        <v>0</v>
      </c>
      <c r="AH4" t="s">
        <v>510</v>
      </c>
      <c r="AI4" s="30">
        <v>7.0000000000000007E-2</v>
      </c>
      <c r="AJ4" s="28">
        <f>ABS(AI4-AE4)</f>
        <v>1.2992553810399904E-3</v>
      </c>
    </row>
    <row r="5" spans="1:40" x14ac:dyDescent="0.25">
      <c r="A5" t="s">
        <v>904</v>
      </c>
      <c r="B5" t="s">
        <v>905</v>
      </c>
      <c r="C5">
        <v>20221219</v>
      </c>
      <c r="D5" t="s">
        <v>120</v>
      </c>
      <c r="E5" t="s">
        <v>121</v>
      </c>
      <c r="F5" t="s">
        <v>122</v>
      </c>
      <c r="G5">
        <v>172967424</v>
      </c>
      <c r="H5" t="s">
        <v>123</v>
      </c>
      <c r="I5">
        <v>2297907</v>
      </c>
      <c r="J5" t="s">
        <v>31</v>
      </c>
      <c r="K5" t="s">
        <v>124</v>
      </c>
      <c r="L5" t="s">
        <v>32</v>
      </c>
      <c r="M5">
        <v>40101010</v>
      </c>
      <c r="N5">
        <v>324301</v>
      </c>
      <c r="O5">
        <v>5055</v>
      </c>
      <c r="P5">
        <v>1</v>
      </c>
      <c r="Q5">
        <v>43.93</v>
      </c>
      <c r="R5" t="s">
        <v>33</v>
      </c>
      <c r="S5">
        <v>1</v>
      </c>
      <c r="T5">
        <v>1936853000</v>
      </c>
      <c r="U5">
        <v>85085952290</v>
      </c>
      <c r="V5">
        <v>1</v>
      </c>
      <c r="W5">
        <v>1.1056871766360901</v>
      </c>
      <c r="X5">
        <v>2141553525.1291399</v>
      </c>
      <c r="Y5">
        <v>94078446358.923096</v>
      </c>
      <c r="Z5">
        <v>7.0956441922509994E-2</v>
      </c>
      <c r="AA5">
        <v>-0.94701240135287401</v>
      </c>
      <c r="AB5">
        <v>-0.94701240135287401</v>
      </c>
      <c r="AD5" t="s">
        <v>739</v>
      </c>
      <c r="AE5">
        <f>Z5</f>
        <v>7.0956441922509994E-2</v>
      </c>
      <c r="AF5" t="str">
        <f>VLOOKUP(M5,'Proforma GICS Map'!$G$5:$H$345,2,FALSE)</f>
        <v>Diversified Banks</v>
      </c>
      <c r="AG5" t="b">
        <v>0</v>
      </c>
      <c r="AH5" t="s">
        <v>510</v>
      </c>
      <c r="AI5" s="30">
        <v>7.0000000000000007E-2</v>
      </c>
      <c r="AJ5" s="28">
        <f>ABS(AI5-AE5)</f>
        <v>9.5644192250998739E-4</v>
      </c>
    </row>
    <row r="6" spans="1:40" x14ac:dyDescent="0.25">
      <c r="A6" t="s">
        <v>904</v>
      </c>
      <c r="B6" t="s">
        <v>905</v>
      </c>
      <c r="C6">
        <v>20221219</v>
      </c>
      <c r="D6" t="s">
        <v>141</v>
      </c>
      <c r="E6" t="s">
        <v>142</v>
      </c>
      <c r="F6" t="s">
        <v>143</v>
      </c>
      <c r="G6">
        <v>693475105</v>
      </c>
      <c r="H6" t="s">
        <v>144</v>
      </c>
      <c r="I6">
        <v>2692665</v>
      </c>
      <c r="J6" t="s">
        <v>31</v>
      </c>
      <c r="K6" t="s">
        <v>145</v>
      </c>
      <c r="L6" t="s">
        <v>32</v>
      </c>
      <c r="M6">
        <v>40101015</v>
      </c>
      <c r="N6">
        <v>824501</v>
      </c>
      <c r="O6">
        <v>5051</v>
      </c>
      <c r="P6">
        <v>1</v>
      </c>
      <c r="Q6">
        <v>150.16</v>
      </c>
      <c r="R6" t="s">
        <v>33</v>
      </c>
      <c r="S6">
        <v>1</v>
      </c>
      <c r="T6">
        <v>403319000</v>
      </c>
      <c r="U6">
        <v>60562381040</v>
      </c>
      <c r="V6">
        <v>1</v>
      </c>
      <c r="W6">
        <v>1.54594219574215</v>
      </c>
      <c r="X6">
        <v>623507860.44452798</v>
      </c>
      <c r="Y6">
        <v>93625940324.350296</v>
      </c>
      <c r="Z6">
        <v>7.0615149953889997E-2</v>
      </c>
      <c r="AA6">
        <v>-0.152935700512002</v>
      </c>
      <c r="AB6">
        <v>-0.152935700512002</v>
      </c>
      <c r="AD6" t="s">
        <v>739</v>
      </c>
      <c r="AE6">
        <f>Z6</f>
        <v>7.0615149953889997E-2</v>
      </c>
      <c r="AF6" t="str">
        <f>VLOOKUP(M6,'Proforma GICS Map'!$G$5:$H$345,2,FALSE)</f>
        <v>Regional Banks (Definition Update)</v>
      </c>
      <c r="AG6" t="b">
        <v>0</v>
      </c>
      <c r="AH6" t="s">
        <v>510</v>
      </c>
      <c r="AI6" s="30">
        <v>7.0000000000000007E-2</v>
      </c>
      <c r="AJ6" s="28">
        <f>ABS(AI6-AE6)</f>
        <v>6.1514995388999016E-4</v>
      </c>
    </row>
    <row r="7" spans="1:40" x14ac:dyDescent="0.25">
      <c r="A7" t="s">
        <v>904</v>
      </c>
      <c r="B7" t="s">
        <v>905</v>
      </c>
      <c r="C7">
        <v>20221219</v>
      </c>
      <c r="D7" t="s">
        <v>125</v>
      </c>
      <c r="E7" t="s">
        <v>126</v>
      </c>
      <c r="F7" t="s">
        <v>127</v>
      </c>
      <c r="G7">
        <v>902973304</v>
      </c>
      <c r="H7" t="s">
        <v>128</v>
      </c>
      <c r="I7">
        <v>2736035</v>
      </c>
      <c r="J7" t="s">
        <v>31</v>
      </c>
      <c r="K7" t="s">
        <v>129</v>
      </c>
      <c r="L7" t="s">
        <v>32</v>
      </c>
      <c r="M7">
        <v>40101010</v>
      </c>
      <c r="N7">
        <v>472301</v>
      </c>
      <c r="O7">
        <v>3915</v>
      </c>
      <c r="P7">
        <v>1</v>
      </c>
      <c r="Q7">
        <v>41.95</v>
      </c>
      <c r="R7" t="s">
        <v>33</v>
      </c>
      <c r="S7">
        <v>1</v>
      </c>
      <c r="T7">
        <v>1485823000</v>
      </c>
      <c r="U7">
        <v>62330274850</v>
      </c>
      <c r="V7">
        <v>0.91</v>
      </c>
      <c r="W7">
        <v>0.94181079076716001</v>
      </c>
      <c r="X7">
        <v>1273421362.45873</v>
      </c>
      <c r="Y7">
        <v>53420026155.1437</v>
      </c>
      <c r="Z7">
        <v>4.0290790612279997E-2</v>
      </c>
      <c r="AA7">
        <v>-0.474495848161328</v>
      </c>
      <c r="AB7">
        <v>-0.474495848161328</v>
      </c>
      <c r="AD7" t="s">
        <v>739</v>
      </c>
      <c r="AE7">
        <f>Z7</f>
        <v>4.0290790612279997E-2</v>
      </c>
      <c r="AF7" t="str">
        <f>VLOOKUP(M7,'Proforma GICS Map'!$G$5:$H$345,2,FALSE)</f>
        <v>Diversified Banks</v>
      </c>
      <c r="AG7" t="b">
        <v>0</v>
      </c>
      <c r="AH7" t="s">
        <v>510</v>
      </c>
      <c r="AI7" s="30">
        <v>0.04</v>
      </c>
      <c r="AJ7" s="28">
        <f>ABS(AI7-AE7)</f>
        <v>2.9079061227999664E-4</v>
      </c>
    </row>
    <row r="8" spans="1:40" x14ac:dyDescent="0.25">
      <c r="A8" t="s">
        <v>904</v>
      </c>
      <c r="B8" t="s">
        <v>905</v>
      </c>
      <c r="C8">
        <v>20221219</v>
      </c>
      <c r="D8" t="s">
        <v>52</v>
      </c>
      <c r="E8" t="s">
        <v>53</v>
      </c>
      <c r="F8" t="s">
        <v>54</v>
      </c>
      <c r="G8" t="s">
        <v>55</v>
      </c>
      <c r="H8" t="s">
        <v>56</v>
      </c>
      <c r="I8" t="s">
        <v>57</v>
      </c>
      <c r="J8" t="s">
        <v>31</v>
      </c>
      <c r="K8" t="s">
        <v>58</v>
      </c>
      <c r="L8" t="s">
        <v>32</v>
      </c>
      <c r="M8">
        <v>40101015</v>
      </c>
      <c r="N8">
        <v>1185601</v>
      </c>
      <c r="O8">
        <v>5613</v>
      </c>
      <c r="P8">
        <v>1</v>
      </c>
      <c r="Q8">
        <v>41.12</v>
      </c>
      <c r="R8" t="s">
        <v>33</v>
      </c>
      <c r="S8">
        <v>1</v>
      </c>
      <c r="T8">
        <v>1326766000</v>
      </c>
      <c r="U8">
        <v>54556617920</v>
      </c>
      <c r="V8">
        <v>1</v>
      </c>
      <c r="W8">
        <v>0.98328652859738996</v>
      </c>
      <c r="X8">
        <v>1304591134.4010401</v>
      </c>
      <c r="Y8">
        <v>53644787446.5709</v>
      </c>
      <c r="Z8">
        <v>4.0460311497660002E-2</v>
      </c>
      <c r="AA8">
        <v>-0.43583535108958799</v>
      </c>
      <c r="AB8">
        <v>-0.43583535108958799</v>
      </c>
      <c r="AD8" t="s">
        <v>739</v>
      </c>
      <c r="AE8">
        <f>Z8</f>
        <v>4.0460311497660002E-2</v>
      </c>
      <c r="AF8" t="str">
        <f>VLOOKUP(M8,'Proforma GICS Map'!$G$5:$H$345,2,FALSE)</f>
        <v>Regional Banks (Definition Update)</v>
      </c>
      <c r="AG8" t="b">
        <v>0</v>
      </c>
      <c r="AH8" t="s">
        <v>510</v>
      </c>
      <c r="AI8" s="30">
        <v>0.04</v>
      </c>
      <c r="AJ8" s="28">
        <f>ABS(AI8-AE8)</f>
        <v>4.6031149766000146E-4</v>
      </c>
    </row>
    <row r="9" spans="1:40" x14ac:dyDescent="0.25">
      <c r="A9" t="s">
        <v>904</v>
      </c>
      <c r="B9" t="s">
        <v>905</v>
      </c>
      <c r="C9">
        <v>20221219</v>
      </c>
      <c r="D9" t="s">
        <v>84</v>
      </c>
      <c r="E9" t="s">
        <v>85</v>
      </c>
      <c r="F9" t="s">
        <v>86</v>
      </c>
      <c r="G9" t="s">
        <v>87</v>
      </c>
      <c r="H9" t="s">
        <v>88</v>
      </c>
      <c r="I9">
        <v>2340168</v>
      </c>
      <c r="J9" t="s">
        <v>31</v>
      </c>
      <c r="K9" t="s">
        <v>89</v>
      </c>
      <c r="L9" t="s">
        <v>32</v>
      </c>
      <c r="M9">
        <v>40101015</v>
      </c>
      <c r="N9">
        <v>469901</v>
      </c>
      <c r="O9">
        <v>4305</v>
      </c>
      <c r="P9">
        <v>1</v>
      </c>
      <c r="Q9">
        <v>140.65</v>
      </c>
      <c r="R9" t="s">
        <v>33</v>
      </c>
      <c r="S9">
        <v>1</v>
      </c>
      <c r="T9">
        <v>172613000</v>
      </c>
      <c r="U9">
        <v>24278018450</v>
      </c>
      <c r="V9">
        <v>1</v>
      </c>
      <c r="W9">
        <v>2.1009134067799198</v>
      </c>
      <c r="X9">
        <v>362644965.88450199</v>
      </c>
      <c r="Y9">
        <v>51006014451.655197</v>
      </c>
      <c r="Z9">
        <v>3.8470079409360002E-2</v>
      </c>
      <c r="AA9">
        <v>0.42841842199214503</v>
      </c>
      <c r="AB9">
        <v>0.42841842199214503</v>
      </c>
      <c r="AD9" t="s">
        <v>739</v>
      </c>
      <c r="AE9">
        <f>Z9</f>
        <v>3.8470079409360002E-2</v>
      </c>
      <c r="AF9" t="str">
        <f>VLOOKUP(M9,'Proforma GICS Map'!$G$5:$H$345,2,FALSE)</f>
        <v>Regional Banks (Definition Update)</v>
      </c>
      <c r="AG9" t="b">
        <v>0</v>
      </c>
      <c r="AH9" t="s">
        <v>510</v>
      </c>
      <c r="AI9" s="30">
        <v>0.04</v>
      </c>
      <c r="AJ9" s="28">
        <f>ABS(AI9-AE9)</f>
        <v>1.5299205906399993E-3</v>
      </c>
    </row>
    <row r="10" spans="1:40" x14ac:dyDescent="0.25">
      <c r="A10" t="s">
        <v>904</v>
      </c>
      <c r="B10" t="s">
        <v>905</v>
      </c>
      <c r="C10">
        <v>20221219</v>
      </c>
      <c r="D10" t="s">
        <v>95</v>
      </c>
      <c r="E10" t="s">
        <v>96</v>
      </c>
      <c r="F10" t="s">
        <v>97</v>
      </c>
      <c r="G10" t="s">
        <v>98</v>
      </c>
      <c r="H10" t="s">
        <v>99</v>
      </c>
      <c r="I10" t="s">
        <v>100</v>
      </c>
      <c r="J10" t="s">
        <v>31</v>
      </c>
      <c r="K10" t="s">
        <v>101</v>
      </c>
      <c r="L10" t="s">
        <v>32</v>
      </c>
      <c r="M10">
        <v>40101015</v>
      </c>
      <c r="N10">
        <v>1427504</v>
      </c>
      <c r="O10">
        <v>267930</v>
      </c>
      <c r="P10">
        <v>1</v>
      </c>
      <c r="Q10">
        <v>119.48</v>
      </c>
      <c r="R10" t="s">
        <v>33</v>
      </c>
      <c r="S10">
        <v>1</v>
      </c>
      <c r="T10">
        <v>182925000</v>
      </c>
      <c r="U10">
        <v>21855879000</v>
      </c>
      <c r="V10">
        <v>1</v>
      </c>
      <c r="W10">
        <v>2.3650671056436599</v>
      </c>
      <c r="X10">
        <v>432629900.29986602</v>
      </c>
      <c r="Y10">
        <v>51690620487.828003</v>
      </c>
      <c r="Z10">
        <v>3.8986427311840002E-2</v>
      </c>
      <c r="AA10">
        <v>-1.29698471705906</v>
      </c>
      <c r="AB10">
        <v>-1.29698471705906</v>
      </c>
      <c r="AD10" t="s">
        <v>739</v>
      </c>
      <c r="AE10">
        <f>Z10</f>
        <v>3.8986427311840002E-2</v>
      </c>
      <c r="AF10" t="str">
        <f>VLOOKUP(M10,'Proforma GICS Map'!$G$5:$H$345,2,FALSE)</f>
        <v>Regional Banks (Definition Update)</v>
      </c>
      <c r="AG10" t="b">
        <v>0</v>
      </c>
      <c r="AH10" t="s">
        <v>510</v>
      </c>
      <c r="AI10" s="30">
        <v>3.8592085789680902E-2</v>
      </c>
      <c r="AJ10" s="28">
        <f>ABS(AI10-AE10)</f>
        <v>3.9434152215910012E-4</v>
      </c>
    </row>
    <row r="11" spans="1:40" x14ac:dyDescent="0.25">
      <c r="A11" t="s">
        <v>904</v>
      </c>
      <c r="B11" t="s">
        <v>905</v>
      </c>
      <c r="C11">
        <v>20221219</v>
      </c>
      <c r="D11" t="s">
        <v>154</v>
      </c>
      <c r="E11" t="s">
        <v>155</v>
      </c>
      <c r="F11" t="s">
        <v>156</v>
      </c>
      <c r="G11">
        <v>316773100</v>
      </c>
      <c r="H11" t="s">
        <v>157</v>
      </c>
      <c r="I11">
        <v>2336747</v>
      </c>
      <c r="J11" t="s">
        <v>44</v>
      </c>
      <c r="K11" t="s">
        <v>158</v>
      </c>
      <c r="L11" t="s">
        <v>32</v>
      </c>
      <c r="M11">
        <v>40101015</v>
      </c>
      <c r="N11">
        <v>464001</v>
      </c>
      <c r="O11">
        <v>4127</v>
      </c>
      <c r="P11">
        <v>1</v>
      </c>
      <c r="Q11">
        <v>31.65</v>
      </c>
      <c r="R11" t="s">
        <v>33</v>
      </c>
      <c r="S11">
        <v>1</v>
      </c>
      <c r="T11">
        <v>686396000</v>
      </c>
      <c r="U11">
        <v>21724433400</v>
      </c>
      <c r="V11">
        <v>1</v>
      </c>
      <c r="W11">
        <v>2.3650671056436599</v>
      </c>
      <c r="X11">
        <v>1623372601.0453801</v>
      </c>
      <c r="Y11">
        <v>51379742823.086403</v>
      </c>
      <c r="Z11">
        <v>3.8751955189720001E-2</v>
      </c>
      <c r="AA11">
        <v>0.158227848101265</v>
      </c>
      <c r="AB11">
        <v>0.158227848101265</v>
      </c>
      <c r="AD11" t="s">
        <v>739</v>
      </c>
      <c r="AE11">
        <f>Z11</f>
        <v>3.8751955189720001E-2</v>
      </c>
      <c r="AF11" t="str">
        <f>VLOOKUP(M11,'Proforma GICS Map'!$G$5:$H$345,2,FALSE)</f>
        <v>Regional Banks (Definition Update)</v>
      </c>
      <c r="AG11" t="b">
        <v>0</v>
      </c>
      <c r="AH11" t="s">
        <v>510</v>
      </c>
      <c r="AI11" s="30">
        <v>3.8359985315850678E-2</v>
      </c>
      <c r="AJ11" s="28">
        <f>ABS(AI11-AE11)</f>
        <v>3.9196987386932308E-4</v>
      </c>
    </row>
    <row r="12" spans="1:40" x14ac:dyDescent="0.25">
      <c r="A12" t="s">
        <v>904</v>
      </c>
      <c r="B12" t="s">
        <v>905</v>
      </c>
      <c r="C12">
        <v>20221219</v>
      </c>
      <c r="D12" t="s">
        <v>78</v>
      </c>
      <c r="E12" t="s">
        <v>79</v>
      </c>
      <c r="F12" t="s">
        <v>80</v>
      </c>
      <c r="G12">
        <v>446150104</v>
      </c>
      <c r="H12" t="s">
        <v>81</v>
      </c>
      <c r="I12">
        <v>2445966</v>
      </c>
      <c r="J12" t="s">
        <v>44</v>
      </c>
      <c r="K12" t="s">
        <v>82</v>
      </c>
      <c r="L12" t="s">
        <v>32</v>
      </c>
      <c r="M12">
        <v>40101015</v>
      </c>
      <c r="N12">
        <v>578601</v>
      </c>
      <c r="O12">
        <v>4351</v>
      </c>
      <c r="P12">
        <v>1</v>
      </c>
      <c r="Q12">
        <v>13.69</v>
      </c>
      <c r="R12" t="s">
        <v>33</v>
      </c>
      <c r="S12">
        <v>1</v>
      </c>
      <c r="T12">
        <v>1442734000</v>
      </c>
      <c r="U12">
        <v>19751028460</v>
      </c>
      <c r="V12">
        <v>1</v>
      </c>
      <c r="W12">
        <v>2.3650671056436599</v>
      </c>
      <c r="X12">
        <v>3412162725.5936999</v>
      </c>
      <c r="Y12">
        <v>46712507713.377701</v>
      </c>
      <c r="Z12">
        <v>3.5231803552250002E-2</v>
      </c>
      <c r="AA12">
        <v>0.293040293040293</v>
      </c>
      <c r="AB12">
        <v>0.293040293040293</v>
      </c>
      <c r="AD12" t="s">
        <v>739</v>
      </c>
      <c r="AE12">
        <f>Z12</f>
        <v>3.5231803552250002E-2</v>
      </c>
      <c r="AF12" t="str">
        <f>VLOOKUP(M12,'Proforma GICS Map'!$G$5:$H$345,2,FALSE)</f>
        <v>Regional Banks (Definition Update)</v>
      </c>
      <c r="AG12" t="b">
        <v>0</v>
      </c>
      <c r="AH12" t="s">
        <v>510</v>
      </c>
      <c r="AI12" s="30">
        <v>3.4875439453281615E-2</v>
      </c>
      <c r="AJ12" s="28">
        <f>ABS(AI12-AE12)</f>
        <v>3.5636409896838694E-4</v>
      </c>
    </row>
    <row r="13" spans="1:40" x14ac:dyDescent="0.25">
      <c r="A13" t="s">
        <v>904</v>
      </c>
      <c r="B13" t="s">
        <v>905</v>
      </c>
      <c r="C13">
        <v>20221219</v>
      </c>
      <c r="D13" t="s">
        <v>102</v>
      </c>
      <c r="E13" t="s">
        <v>103</v>
      </c>
      <c r="F13" t="s">
        <v>104</v>
      </c>
      <c r="G13" t="s">
        <v>105</v>
      </c>
      <c r="H13" t="s">
        <v>106</v>
      </c>
      <c r="I13" t="s">
        <v>107</v>
      </c>
      <c r="J13" t="s">
        <v>31</v>
      </c>
      <c r="K13" t="s">
        <v>108</v>
      </c>
      <c r="L13" t="s">
        <v>32</v>
      </c>
      <c r="M13">
        <v>40101015</v>
      </c>
      <c r="N13">
        <v>467401</v>
      </c>
      <c r="O13">
        <v>4297</v>
      </c>
      <c r="P13">
        <v>1</v>
      </c>
      <c r="Q13">
        <v>20.6</v>
      </c>
      <c r="R13" t="s">
        <v>33</v>
      </c>
      <c r="S13">
        <v>1</v>
      </c>
      <c r="T13">
        <v>934446000</v>
      </c>
      <c r="U13">
        <v>19249587600</v>
      </c>
      <c r="V13">
        <v>1</v>
      </c>
      <c r="W13">
        <v>2.3650671056436599</v>
      </c>
      <c r="X13">
        <v>2210027496.6002898</v>
      </c>
      <c r="Y13">
        <v>45526566429.966003</v>
      </c>
      <c r="Z13">
        <v>3.4337335402989999E-2</v>
      </c>
      <c r="AA13">
        <v>9.7181729834790995E-2</v>
      </c>
      <c r="AB13">
        <v>9.7181729834790995E-2</v>
      </c>
      <c r="AD13" t="s">
        <v>739</v>
      </c>
      <c r="AE13">
        <f>Z13</f>
        <v>3.4337335402989999E-2</v>
      </c>
      <c r="AF13" t="str">
        <f>VLOOKUP(M13,'Proforma GICS Map'!$G$5:$H$345,2,FALSE)</f>
        <v>Regional Banks (Definition Update)</v>
      </c>
      <c r="AG13" t="b">
        <v>0</v>
      </c>
      <c r="AH13" t="s">
        <v>510</v>
      </c>
      <c r="AI13" s="30">
        <v>3.3990018707331683E-2</v>
      </c>
      <c r="AJ13" s="28">
        <f>ABS(AI13-AE13)</f>
        <v>3.4731669565831597E-4</v>
      </c>
    </row>
    <row r="14" spans="1:40" x14ac:dyDescent="0.25">
      <c r="A14" t="s">
        <v>904</v>
      </c>
      <c r="B14" t="s">
        <v>905</v>
      </c>
      <c r="C14">
        <v>20221219</v>
      </c>
      <c r="D14" t="s">
        <v>135</v>
      </c>
      <c r="E14" t="s">
        <v>136</v>
      </c>
      <c r="F14" t="s">
        <v>137</v>
      </c>
      <c r="G14">
        <v>174610105</v>
      </c>
      <c r="H14" t="s">
        <v>138</v>
      </c>
      <c r="I14" t="s">
        <v>139</v>
      </c>
      <c r="J14" t="s">
        <v>31</v>
      </c>
      <c r="K14" t="s">
        <v>140</v>
      </c>
      <c r="L14" t="s">
        <v>32</v>
      </c>
      <c r="M14">
        <v>40101015</v>
      </c>
      <c r="N14">
        <v>2182501</v>
      </c>
      <c r="O14">
        <v>359547</v>
      </c>
      <c r="P14">
        <v>1</v>
      </c>
      <c r="Q14">
        <v>38.200000000000003</v>
      </c>
      <c r="R14" t="s">
        <v>33</v>
      </c>
      <c r="S14">
        <v>1</v>
      </c>
      <c r="T14">
        <v>492491000</v>
      </c>
      <c r="U14">
        <v>18813156200</v>
      </c>
      <c r="V14">
        <v>1</v>
      </c>
      <c r="W14">
        <v>2.3650671056436599</v>
      </c>
      <c r="X14">
        <v>1164774263.92555</v>
      </c>
      <c r="Y14">
        <v>44494376881.956001</v>
      </c>
      <c r="Z14">
        <v>3.3558830861830001E-2</v>
      </c>
      <c r="AA14">
        <v>-0.339159926950169</v>
      </c>
      <c r="AB14">
        <v>-0.339159926950169</v>
      </c>
      <c r="AD14" t="s">
        <v>739</v>
      </c>
      <c r="AE14">
        <f>Z14</f>
        <v>3.3558830861830001E-2</v>
      </c>
      <c r="AF14" t="str">
        <f>VLOOKUP(M14,'Proforma GICS Map'!$G$5:$H$345,2,FALSE)</f>
        <v>Regional Banks (Definition Update)</v>
      </c>
      <c r="AG14" t="b">
        <v>0</v>
      </c>
      <c r="AH14" t="s">
        <v>510</v>
      </c>
      <c r="AI14" s="30">
        <v>3.3219388615990553E-2</v>
      </c>
      <c r="AJ14" s="28">
        <f>ABS(AI14-AE14)</f>
        <v>3.3944224583944832E-4</v>
      </c>
    </row>
    <row r="15" spans="1:40" x14ac:dyDescent="0.25">
      <c r="A15" t="s">
        <v>904</v>
      </c>
      <c r="B15" t="s">
        <v>905</v>
      </c>
      <c r="C15">
        <v>20221219</v>
      </c>
      <c r="D15" t="s">
        <v>115</v>
      </c>
      <c r="E15" t="s">
        <v>116</v>
      </c>
      <c r="F15" t="s">
        <v>117</v>
      </c>
      <c r="G15">
        <v>493267108</v>
      </c>
      <c r="H15" t="s">
        <v>118</v>
      </c>
      <c r="I15">
        <v>2490911</v>
      </c>
      <c r="J15" t="s">
        <v>31</v>
      </c>
      <c r="K15" t="s">
        <v>119</v>
      </c>
      <c r="L15" t="s">
        <v>32</v>
      </c>
      <c r="M15">
        <v>40101015</v>
      </c>
      <c r="N15">
        <v>978301</v>
      </c>
      <c r="O15">
        <v>3679</v>
      </c>
      <c r="P15">
        <v>1</v>
      </c>
      <c r="Q15">
        <v>16.649999999999999</v>
      </c>
      <c r="R15" t="s">
        <v>33</v>
      </c>
      <c r="S15">
        <v>1</v>
      </c>
      <c r="T15">
        <v>932970000</v>
      </c>
      <c r="U15">
        <v>15533950500</v>
      </c>
      <c r="V15">
        <v>1</v>
      </c>
      <c r="W15">
        <v>2.3650671056436599</v>
      </c>
      <c r="X15">
        <v>2206536657.5523601</v>
      </c>
      <c r="Y15">
        <v>36738835348.246803</v>
      </c>
      <c r="Z15">
        <v>2.7709397184799998E-2</v>
      </c>
      <c r="AA15">
        <v>0.180505415162454</v>
      </c>
      <c r="AB15">
        <v>0.180505415162454</v>
      </c>
      <c r="AD15" t="s">
        <v>739</v>
      </c>
      <c r="AE15">
        <f>Z15</f>
        <v>2.7709397184799998E-2</v>
      </c>
      <c r="AF15" t="str">
        <f>VLOOKUP(M15,'Proforma GICS Map'!$G$5:$H$345,2,FALSE)</f>
        <v>Regional Banks (Definition Update)</v>
      </c>
      <c r="AG15" t="b">
        <v>0</v>
      </c>
      <c r="AH15" t="s">
        <v>510</v>
      </c>
      <c r="AI15" s="30">
        <v>2.7429121031858593E-2</v>
      </c>
      <c r="AJ15" s="28">
        <f>ABS(AI15-AE15)</f>
        <v>2.8027615294140551E-4</v>
      </c>
    </row>
    <row r="16" spans="1:40" x14ac:dyDescent="0.25">
      <c r="A16" t="s">
        <v>904</v>
      </c>
      <c r="B16" t="s">
        <v>905</v>
      </c>
      <c r="C16">
        <v>20221219</v>
      </c>
      <c r="D16" t="s">
        <v>945</v>
      </c>
      <c r="E16" t="s">
        <v>946</v>
      </c>
      <c r="F16" t="s">
        <v>947</v>
      </c>
      <c r="G16">
        <v>320517105</v>
      </c>
      <c r="H16" t="s">
        <v>948</v>
      </c>
      <c r="I16">
        <v>2341484</v>
      </c>
      <c r="J16" t="s">
        <v>31</v>
      </c>
      <c r="K16" t="s">
        <v>949</v>
      </c>
      <c r="L16" t="s">
        <v>32</v>
      </c>
      <c r="M16">
        <v>40101015</v>
      </c>
      <c r="N16">
        <v>473701</v>
      </c>
      <c r="O16">
        <v>4308</v>
      </c>
      <c r="P16">
        <v>1</v>
      </c>
      <c r="Q16">
        <v>24.42</v>
      </c>
      <c r="R16" t="s">
        <v>33</v>
      </c>
      <c r="S16">
        <v>1</v>
      </c>
      <c r="T16">
        <v>536610000</v>
      </c>
      <c r="U16">
        <v>13104016200</v>
      </c>
      <c r="V16">
        <v>1</v>
      </c>
      <c r="W16">
        <v>2.3650671056436599</v>
      </c>
      <c r="X16">
        <v>1269118659.5594399</v>
      </c>
      <c r="Y16">
        <v>30991877666.441601</v>
      </c>
      <c r="Z16">
        <v>2.337489034756E-2</v>
      </c>
      <c r="AA16">
        <v>4.0966816878328503E-2</v>
      </c>
      <c r="AB16">
        <v>4.0966816878328503E-2</v>
      </c>
      <c r="AD16" t="s">
        <v>739</v>
      </c>
      <c r="AE16">
        <f>Z16</f>
        <v>2.337489034756E-2</v>
      </c>
      <c r="AF16" t="str">
        <f>VLOOKUP(M16,'Proforma GICS Map'!$G$5:$H$345,2,FALSE)</f>
        <v>Regional Banks (Definition Update)</v>
      </c>
      <c r="AG16" t="b">
        <v>0</v>
      </c>
      <c r="AH16" t="s">
        <v>510</v>
      </c>
      <c r="AI16" s="30">
        <v>2.3138457043057763E-2</v>
      </c>
      <c r="AJ16" s="28">
        <f>ABS(AI16-AE16)</f>
        <v>2.364333045022371E-4</v>
      </c>
    </row>
    <row r="17" spans="1:36" x14ac:dyDescent="0.25">
      <c r="A17" t="s">
        <v>904</v>
      </c>
      <c r="B17" t="s">
        <v>905</v>
      </c>
      <c r="C17">
        <v>20221219</v>
      </c>
      <c r="D17" t="s">
        <v>66</v>
      </c>
      <c r="E17" t="s">
        <v>67</v>
      </c>
      <c r="F17" t="s">
        <v>68</v>
      </c>
      <c r="G17" t="s">
        <v>69</v>
      </c>
      <c r="H17" t="s">
        <v>70</v>
      </c>
      <c r="I17">
        <v>2808053</v>
      </c>
      <c r="J17" t="s">
        <v>44</v>
      </c>
      <c r="K17" t="s">
        <v>71</v>
      </c>
      <c r="L17" t="s">
        <v>32</v>
      </c>
      <c r="M17">
        <v>40101015</v>
      </c>
      <c r="N17">
        <v>1712001</v>
      </c>
      <c r="O17">
        <v>12770</v>
      </c>
      <c r="P17">
        <v>1</v>
      </c>
      <c r="Q17">
        <v>210.39</v>
      </c>
      <c r="R17" t="s">
        <v>33</v>
      </c>
      <c r="S17">
        <v>1</v>
      </c>
      <c r="T17">
        <v>59104000</v>
      </c>
      <c r="U17">
        <v>12434890560</v>
      </c>
      <c r="V17">
        <v>1</v>
      </c>
      <c r="W17">
        <v>2.3650671056436599</v>
      </c>
      <c r="X17">
        <v>139784926.21196201</v>
      </c>
      <c r="Y17">
        <v>29409350625.734798</v>
      </c>
      <c r="Z17">
        <v>2.2181306775540002E-2</v>
      </c>
      <c r="AA17">
        <v>-1.41049671977507</v>
      </c>
      <c r="AB17">
        <v>-1.41049671977507</v>
      </c>
      <c r="AD17" t="s">
        <v>739</v>
      </c>
      <c r="AE17">
        <f>Z17</f>
        <v>2.2181306775540002E-2</v>
      </c>
      <c r="AF17" t="str">
        <f>VLOOKUP(M17,'Proforma GICS Map'!$G$5:$H$345,2,FALSE)</f>
        <v>Regional Banks (Definition Update)</v>
      </c>
      <c r="AG17" t="b">
        <v>0</v>
      </c>
      <c r="AH17" t="s">
        <v>510</v>
      </c>
      <c r="AI17" s="30">
        <v>2.1956946379361506E-2</v>
      </c>
      <c r="AJ17" s="28">
        <f>ABS(AI17-AE17)</f>
        <v>2.243603961784961E-4</v>
      </c>
    </row>
    <row r="18" spans="1:36" x14ac:dyDescent="0.25">
      <c r="A18" t="s">
        <v>904</v>
      </c>
      <c r="B18" t="s">
        <v>905</v>
      </c>
      <c r="C18">
        <v>20221219</v>
      </c>
      <c r="D18" t="s">
        <v>1046</v>
      </c>
      <c r="E18" t="s">
        <v>1047</v>
      </c>
      <c r="F18" t="s">
        <v>1048</v>
      </c>
      <c r="G18" t="s">
        <v>1049</v>
      </c>
      <c r="H18" t="s">
        <v>1050</v>
      </c>
      <c r="I18">
        <v>2487407</v>
      </c>
      <c r="J18" t="s">
        <v>44</v>
      </c>
      <c r="K18" t="s">
        <v>1051</v>
      </c>
      <c r="L18" t="s">
        <v>32</v>
      </c>
      <c r="M18">
        <v>40101015</v>
      </c>
      <c r="N18">
        <v>11804201</v>
      </c>
      <c r="O18">
        <v>27868</v>
      </c>
      <c r="P18">
        <v>1</v>
      </c>
      <c r="Q18">
        <v>63.57</v>
      </c>
      <c r="R18" t="s">
        <v>33</v>
      </c>
      <c r="S18">
        <v>1</v>
      </c>
      <c r="T18">
        <v>140947000</v>
      </c>
      <c r="U18">
        <v>8960000790</v>
      </c>
      <c r="V18">
        <v>1</v>
      </c>
      <c r="W18">
        <v>2.3650671056436599</v>
      </c>
      <c r="X18">
        <v>333349113.33915597</v>
      </c>
      <c r="Y18">
        <v>21191003134.9702</v>
      </c>
      <c r="Z18">
        <v>1.5982812657099998E-2</v>
      </c>
      <c r="AA18">
        <v>0.93680533502699204</v>
      </c>
      <c r="AB18">
        <v>0.93680533502699204</v>
      </c>
      <c r="AD18" t="s">
        <v>739</v>
      </c>
      <c r="AE18">
        <f>Z18</f>
        <v>1.5982812657099998E-2</v>
      </c>
      <c r="AF18" t="str">
        <f>VLOOKUP(M18,'Proforma GICS Map'!$G$5:$H$345,2,FALSE)</f>
        <v>Regional Banks (Definition Update)</v>
      </c>
      <c r="AG18" t="b">
        <v>0</v>
      </c>
      <c r="AH18" t="s">
        <v>510</v>
      </c>
      <c r="AI18" s="30">
        <v>1.5821149044762218E-2</v>
      </c>
      <c r="AJ18" s="28">
        <f>ABS(AI18-AE18)</f>
        <v>1.6166361233778057E-4</v>
      </c>
    </row>
    <row r="19" spans="1:36" x14ac:dyDescent="0.25">
      <c r="A19" t="s">
        <v>904</v>
      </c>
      <c r="B19" t="s">
        <v>905</v>
      </c>
      <c r="C19">
        <v>20221219</v>
      </c>
      <c r="D19" t="s">
        <v>130</v>
      </c>
      <c r="E19" t="s">
        <v>131</v>
      </c>
      <c r="F19" t="s">
        <v>132</v>
      </c>
      <c r="G19">
        <v>200340107</v>
      </c>
      <c r="H19" t="s">
        <v>133</v>
      </c>
      <c r="I19">
        <v>2212870</v>
      </c>
      <c r="J19" t="s">
        <v>31</v>
      </c>
      <c r="K19" t="s">
        <v>134</v>
      </c>
      <c r="L19" t="s">
        <v>32</v>
      </c>
      <c r="M19">
        <v>40101015</v>
      </c>
      <c r="N19">
        <v>323101</v>
      </c>
      <c r="O19">
        <v>3806</v>
      </c>
      <c r="P19">
        <v>1</v>
      </c>
      <c r="Q19">
        <v>63.52</v>
      </c>
      <c r="R19" t="s">
        <v>33</v>
      </c>
      <c r="S19">
        <v>1</v>
      </c>
      <c r="T19">
        <v>130952000</v>
      </c>
      <c r="U19">
        <v>8318071040</v>
      </c>
      <c r="V19">
        <v>1</v>
      </c>
      <c r="W19">
        <v>2.3650671056436599</v>
      </c>
      <c r="X19">
        <v>309710267.61824799</v>
      </c>
      <c r="Y19">
        <v>19672796199.111099</v>
      </c>
      <c r="Z19">
        <v>1.483774100212E-2</v>
      </c>
      <c r="AA19">
        <v>-0.37641154328732701</v>
      </c>
      <c r="AB19">
        <v>-0.37641154328732701</v>
      </c>
      <c r="AD19" t="s">
        <v>739</v>
      </c>
      <c r="AE19">
        <f>Z19</f>
        <v>1.483774100212E-2</v>
      </c>
      <c r="AF19" t="str">
        <f>VLOOKUP(M19,'Proforma GICS Map'!$G$5:$H$345,2,FALSE)</f>
        <v>Regional Banks (Definition Update)</v>
      </c>
      <c r="AG19" t="b">
        <v>0</v>
      </c>
      <c r="AH19" t="s">
        <v>510</v>
      </c>
      <c r="AI19" s="30">
        <v>1.4687659607757723E-2</v>
      </c>
      <c r="AJ19" s="28">
        <f>ABS(AI19-AE19)</f>
        <v>1.5008139436227703E-4</v>
      </c>
    </row>
    <row r="20" spans="1:36" x14ac:dyDescent="0.25">
      <c r="A20" t="s">
        <v>904</v>
      </c>
      <c r="B20" t="s">
        <v>905</v>
      </c>
      <c r="C20">
        <v>20221219</v>
      </c>
      <c r="D20" t="s">
        <v>982</v>
      </c>
      <c r="E20" t="s">
        <v>983</v>
      </c>
      <c r="F20" t="s">
        <v>984</v>
      </c>
      <c r="G20">
        <v>229899109</v>
      </c>
      <c r="H20" t="s">
        <v>985</v>
      </c>
      <c r="I20">
        <v>2239556</v>
      </c>
      <c r="J20" t="s">
        <v>31</v>
      </c>
      <c r="K20" t="s">
        <v>986</v>
      </c>
      <c r="L20" t="s">
        <v>32</v>
      </c>
      <c r="M20">
        <v>40101015</v>
      </c>
      <c r="N20">
        <v>364301</v>
      </c>
      <c r="O20">
        <v>4272</v>
      </c>
      <c r="P20">
        <v>1</v>
      </c>
      <c r="Q20">
        <v>126.71</v>
      </c>
      <c r="R20" t="s">
        <v>33</v>
      </c>
      <c r="S20">
        <v>1</v>
      </c>
      <c r="T20">
        <v>64299000</v>
      </c>
      <c r="U20">
        <v>8147326290</v>
      </c>
      <c r="V20">
        <v>1</v>
      </c>
      <c r="W20">
        <v>2.3650671056436599</v>
      </c>
      <c r="X20">
        <v>152071449.82578099</v>
      </c>
      <c r="Y20">
        <v>19268973407.424702</v>
      </c>
      <c r="Z20">
        <v>1.4533167217430001E-2</v>
      </c>
      <c r="AA20">
        <v>0.77143311595355402</v>
      </c>
      <c r="AB20">
        <v>0.77143311595355402</v>
      </c>
      <c r="AD20" t="s">
        <v>739</v>
      </c>
      <c r="AE20">
        <f>Z20</f>
        <v>1.4533167217430001E-2</v>
      </c>
      <c r="AF20" t="str">
        <f>VLOOKUP(M20,'Proforma GICS Map'!$G$5:$H$345,2,FALSE)</f>
        <v>Regional Banks (Definition Update)</v>
      </c>
      <c r="AG20" t="b">
        <v>0</v>
      </c>
      <c r="AH20" t="s">
        <v>510</v>
      </c>
      <c r="AI20" s="30">
        <v>1.4386166538541077E-2</v>
      </c>
      <c r="AJ20" s="28">
        <f>ABS(AI20-AE20)</f>
        <v>1.4700067888892381E-4</v>
      </c>
    </row>
    <row r="21" spans="1:36" x14ac:dyDescent="0.25">
      <c r="A21" t="s">
        <v>904</v>
      </c>
      <c r="B21" t="s">
        <v>905</v>
      </c>
      <c r="C21">
        <v>20221219</v>
      </c>
      <c r="D21" t="s">
        <v>1014</v>
      </c>
      <c r="E21" t="s">
        <v>1015</v>
      </c>
      <c r="F21" t="s">
        <v>1016</v>
      </c>
      <c r="G21">
        <v>947890109</v>
      </c>
      <c r="H21" t="s">
        <v>1017</v>
      </c>
      <c r="I21">
        <v>2945143</v>
      </c>
      <c r="J21" t="s">
        <v>31</v>
      </c>
      <c r="K21" t="s">
        <v>1018</v>
      </c>
      <c r="L21" t="s">
        <v>32</v>
      </c>
      <c r="M21">
        <v>40101015</v>
      </c>
      <c r="N21">
        <v>1715001</v>
      </c>
      <c r="O21">
        <v>10471</v>
      </c>
      <c r="P21">
        <v>1</v>
      </c>
      <c r="Q21">
        <v>45.36</v>
      </c>
      <c r="R21" t="s">
        <v>33</v>
      </c>
      <c r="S21">
        <v>1</v>
      </c>
      <c r="T21">
        <v>174009000</v>
      </c>
      <c r="U21">
        <v>7893048240</v>
      </c>
      <c r="V21">
        <v>1</v>
      </c>
      <c r="W21">
        <v>2.3650671056436599</v>
      </c>
      <c r="X21">
        <v>411542961.98594701</v>
      </c>
      <c r="Y21">
        <v>18667588755.682499</v>
      </c>
      <c r="Z21">
        <v>1.407958707484E-2</v>
      </c>
      <c r="AA21">
        <v>1.9325842696629201</v>
      </c>
      <c r="AB21">
        <v>1.9325842696629201</v>
      </c>
      <c r="AD21" t="s">
        <v>739</v>
      </c>
      <c r="AE21">
        <f>Z21</f>
        <v>1.407958707484E-2</v>
      </c>
      <c r="AF21" t="str">
        <f>VLOOKUP(M21,'Proforma GICS Map'!$G$5:$H$345,2,FALSE)</f>
        <v>Regional Banks (Definition Update)</v>
      </c>
      <c r="AG21" t="b">
        <v>0</v>
      </c>
      <c r="AH21" t="s">
        <v>510</v>
      </c>
      <c r="AI21" s="30">
        <v>1.3937174287072591E-2</v>
      </c>
      <c r="AJ21" s="28">
        <f>ABS(AI21-AE21)</f>
        <v>1.4241278776740834E-4</v>
      </c>
    </row>
    <row r="22" spans="1:36" x14ac:dyDescent="0.25">
      <c r="A22" t="s">
        <v>904</v>
      </c>
      <c r="B22" t="s">
        <v>905</v>
      </c>
      <c r="C22">
        <v>20221219</v>
      </c>
      <c r="D22" t="s">
        <v>906</v>
      </c>
      <c r="E22" t="s">
        <v>907</v>
      </c>
      <c r="F22" t="s">
        <v>908</v>
      </c>
      <c r="G22">
        <v>200525103</v>
      </c>
      <c r="H22" t="s">
        <v>909</v>
      </c>
      <c r="I22">
        <v>2213204</v>
      </c>
      <c r="J22" t="s">
        <v>44</v>
      </c>
      <c r="K22" t="s">
        <v>910</v>
      </c>
      <c r="L22" t="s">
        <v>32</v>
      </c>
      <c r="M22">
        <v>40101015</v>
      </c>
      <c r="N22">
        <v>323801</v>
      </c>
      <c r="O22">
        <v>4112</v>
      </c>
      <c r="P22">
        <v>1</v>
      </c>
      <c r="Q22">
        <v>64.56</v>
      </c>
      <c r="R22" t="s">
        <v>33</v>
      </c>
      <c r="S22">
        <v>1</v>
      </c>
      <c r="T22">
        <v>125321000</v>
      </c>
      <c r="U22">
        <v>8090723760</v>
      </c>
      <c r="V22">
        <v>0.91</v>
      </c>
      <c r="W22">
        <v>2.3650671056436599</v>
      </c>
      <c r="X22">
        <v>269717243.01919502</v>
      </c>
      <c r="Y22">
        <v>17412945209.319199</v>
      </c>
      <c r="Z22">
        <v>1.31333018695E-2</v>
      </c>
      <c r="AA22">
        <v>-0.21638330757341501</v>
      </c>
      <c r="AB22">
        <v>-0.21638330757341501</v>
      </c>
      <c r="AD22" t="s">
        <v>739</v>
      </c>
      <c r="AE22">
        <f>Z22</f>
        <v>1.31333018695E-2</v>
      </c>
      <c r="AF22" t="str">
        <f>VLOOKUP(M22,'Proforma GICS Map'!$G$5:$H$345,2,FALSE)</f>
        <v>Regional Banks (Definition Update)</v>
      </c>
      <c r="AG22" t="b">
        <v>0</v>
      </c>
      <c r="AH22" t="s">
        <v>510</v>
      </c>
      <c r="AI22" s="30">
        <v>1.3000460606335805E-2</v>
      </c>
      <c r="AJ22" s="28">
        <f>ABS(AI22-AE22)</f>
        <v>1.3284126316419516E-4</v>
      </c>
    </row>
    <row r="23" spans="1:36" x14ac:dyDescent="0.25">
      <c r="A23" t="s">
        <v>904</v>
      </c>
      <c r="B23" t="s">
        <v>905</v>
      </c>
      <c r="C23">
        <v>20221219</v>
      </c>
      <c r="D23" t="s">
        <v>147</v>
      </c>
      <c r="E23" t="s">
        <v>148</v>
      </c>
      <c r="F23" t="s">
        <v>149</v>
      </c>
      <c r="G23" t="s">
        <v>150</v>
      </c>
      <c r="H23" t="s">
        <v>151</v>
      </c>
      <c r="I23" t="s">
        <v>152</v>
      </c>
      <c r="J23" t="s">
        <v>44</v>
      </c>
      <c r="K23" t="s">
        <v>153</v>
      </c>
      <c r="L23" t="s">
        <v>32</v>
      </c>
      <c r="M23">
        <v>40101015</v>
      </c>
      <c r="N23">
        <v>16077601</v>
      </c>
      <c r="O23">
        <v>40640</v>
      </c>
      <c r="P23">
        <v>1</v>
      </c>
      <c r="Q23">
        <v>114</v>
      </c>
      <c r="R23" t="s">
        <v>33</v>
      </c>
      <c r="S23">
        <v>1</v>
      </c>
      <c r="T23">
        <v>62927000</v>
      </c>
      <c r="U23">
        <v>7173678000</v>
      </c>
      <c r="V23">
        <v>1</v>
      </c>
      <c r="W23">
        <v>2.3650671056436599</v>
      </c>
      <c r="X23">
        <v>148826577.75683799</v>
      </c>
      <c r="Y23">
        <v>16966229864.279499</v>
      </c>
      <c r="Z23">
        <v>1.2796377391430001E-2</v>
      </c>
      <c r="AA23">
        <v>0.114165276192148</v>
      </c>
      <c r="AB23">
        <v>0.114165276192148</v>
      </c>
      <c r="AD23" t="s">
        <v>739</v>
      </c>
      <c r="AE23">
        <f>Z23</f>
        <v>1.2796377391430001E-2</v>
      </c>
      <c r="AF23" t="str">
        <f>VLOOKUP(M23,'Proforma GICS Map'!$G$5:$H$345,2,FALSE)</f>
        <v>Regional Banks (Definition Update)</v>
      </c>
      <c r="AG23" t="b">
        <v>0</v>
      </c>
      <c r="AH23" t="s">
        <v>510</v>
      </c>
      <c r="AI23" s="30">
        <v>1.2666944065875662E-2</v>
      </c>
      <c r="AJ23" s="28">
        <f>ABS(AI23-AE23)</f>
        <v>1.2943332555433867E-4</v>
      </c>
    </row>
    <row r="24" spans="1:36" x14ac:dyDescent="0.25">
      <c r="A24" t="s">
        <v>904</v>
      </c>
      <c r="B24" t="s">
        <v>905</v>
      </c>
      <c r="C24">
        <v>20221219</v>
      </c>
      <c r="D24" t="s">
        <v>90</v>
      </c>
      <c r="E24" t="s">
        <v>91</v>
      </c>
      <c r="F24" t="s">
        <v>92</v>
      </c>
      <c r="G24">
        <v>989701107</v>
      </c>
      <c r="H24" t="s">
        <v>93</v>
      </c>
      <c r="I24">
        <v>2989828</v>
      </c>
      <c r="J24" t="s">
        <v>44</v>
      </c>
      <c r="K24" t="s">
        <v>94</v>
      </c>
      <c r="L24" t="s">
        <v>32</v>
      </c>
      <c r="M24">
        <v>40101015</v>
      </c>
      <c r="N24">
        <v>1168701</v>
      </c>
      <c r="O24">
        <v>4534</v>
      </c>
      <c r="P24">
        <v>1</v>
      </c>
      <c r="Q24">
        <v>45.74</v>
      </c>
      <c r="R24" t="s">
        <v>33</v>
      </c>
      <c r="S24">
        <v>1</v>
      </c>
      <c r="T24">
        <v>149618000</v>
      </c>
      <c r="U24">
        <v>6843527320</v>
      </c>
      <c r="V24">
        <v>1</v>
      </c>
      <c r="W24">
        <v>2.3650671056436599</v>
      </c>
      <c r="X24">
        <v>353856610.21219301</v>
      </c>
      <c r="Y24">
        <v>16185401351.1057</v>
      </c>
      <c r="Z24">
        <v>1.2207455962659999E-2</v>
      </c>
      <c r="AA24">
        <v>-0.71630128065986498</v>
      </c>
      <c r="AB24">
        <v>-0.71630128065986498</v>
      </c>
      <c r="AD24" t="s">
        <v>739</v>
      </c>
      <c r="AE24">
        <f>Z24</f>
        <v>1.2207455962659999E-2</v>
      </c>
      <c r="AF24" t="str">
        <f>VLOOKUP(M24,'Proforma GICS Map'!$G$5:$H$345,2,FALSE)</f>
        <v>Regional Banks (Definition Update)</v>
      </c>
      <c r="AG24" t="b">
        <v>0</v>
      </c>
      <c r="AH24" t="s">
        <v>510</v>
      </c>
      <c r="AI24" s="30">
        <v>1.2083979483848031E-2</v>
      </c>
      <c r="AJ24" s="28">
        <f>ABS(AI24-AE24)</f>
        <v>1.2347647881196834E-4</v>
      </c>
    </row>
    <row r="25" spans="1:36" x14ac:dyDescent="0.25">
      <c r="A25" t="s">
        <v>904</v>
      </c>
      <c r="B25" t="s">
        <v>905</v>
      </c>
      <c r="C25">
        <v>20221219</v>
      </c>
      <c r="D25" t="s">
        <v>916</v>
      </c>
      <c r="E25" t="s">
        <v>917</v>
      </c>
      <c r="F25" t="s">
        <v>918</v>
      </c>
      <c r="G25">
        <v>743606105</v>
      </c>
      <c r="H25" t="s">
        <v>919</v>
      </c>
      <c r="I25">
        <v>2310257</v>
      </c>
      <c r="J25" t="s">
        <v>31</v>
      </c>
      <c r="K25" t="s">
        <v>920</v>
      </c>
      <c r="L25" t="s">
        <v>32</v>
      </c>
      <c r="M25">
        <v>40101015</v>
      </c>
      <c r="N25">
        <v>11587601</v>
      </c>
      <c r="O25">
        <v>26889</v>
      </c>
      <c r="P25">
        <v>1</v>
      </c>
      <c r="Q25">
        <v>68.489999999999995</v>
      </c>
      <c r="R25" t="s">
        <v>33</v>
      </c>
      <c r="S25">
        <v>1</v>
      </c>
      <c r="T25">
        <v>91309000</v>
      </c>
      <c r="U25">
        <v>6253753410</v>
      </c>
      <c r="V25">
        <v>1</v>
      </c>
      <c r="W25">
        <v>2.3650671056436599</v>
      </c>
      <c r="X25">
        <v>215951912.34921601</v>
      </c>
      <c r="Y25">
        <v>14790546476.7978</v>
      </c>
      <c r="Z25">
        <v>1.115541968114E-2</v>
      </c>
      <c r="AA25">
        <v>0.19016968987712099</v>
      </c>
      <c r="AB25">
        <v>0.19016968987712099</v>
      </c>
      <c r="AD25" t="s">
        <v>739</v>
      </c>
      <c r="AE25">
        <f>Z25</f>
        <v>1.115541968114E-2</v>
      </c>
      <c r="AF25" t="str">
        <f>VLOOKUP(M25,'Proforma GICS Map'!$G$5:$H$345,2,FALSE)</f>
        <v>Regional Banks (Definition Update)</v>
      </c>
      <c r="AG25" t="b">
        <v>0</v>
      </c>
      <c r="AH25" t="s">
        <v>510</v>
      </c>
      <c r="AI25" s="30">
        <v>1.1042584382272133E-2</v>
      </c>
      <c r="AJ25" s="28">
        <f>ABS(AI25-AE25)</f>
        <v>1.1283529886786658E-4</v>
      </c>
    </row>
    <row r="26" spans="1:36" x14ac:dyDescent="0.25">
      <c r="A26" t="s">
        <v>904</v>
      </c>
      <c r="B26" t="s">
        <v>905</v>
      </c>
      <c r="C26">
        <v>20221219</v>
      </c>
      <c r="D26" t="s">
        <v>433</v>
      </c>
      <c r="E26" t="s">
        <v>1064</v>
      </c>
      <c r="F26" t="s">
        <v>1065</v>
      </c>
      <c r="G26">
        <v>649445103</v>
      </c>
      <c r="H26" t="s">
        <v>1066</v>
      </c>
      <c r="I26">
        <v>2711656</v>
      </c>
      <c r="J26" t="s">
        <v>31</v>
      </c>
      <c r="K26" t="s">
        <v>1067</v>
      </c>
      <c r="L26" t="s">
        <v>32</v>
      </c>
      <c r="M26">
        <v>40102010</v>
      </c>
      <c r="N26">
        <v>2928201</v>
      </c>
      <c r="O26">
        <v>10268</v>
      </c>
      <c r="P26">
        <v>1</v>
      </c>
      <c r="Q26">
        <v>8.6999999999999993</v>
      </c>
      <c r="R26" t="s">
        <v>33</v>
      </c>
      <c r="S26">
        <v>1</v>
      </c>
      <c r="T26">
        <v>680289000</v>
      </c>
      <c r="U26">
        <v>5918514300</v>
      </c>
      <c r="V26">
        <v>1</v>
      </c>
      <c r="X26">
        <v>680289000</v>
      </c>
      <c r="Y26">
        <v>5918514300</v>
      </c>
      <c r="Z26">
        <v>1.7417688870999999E-4</v>
      </c>
      <c r="AA26">
        <v>-0.22935779816513699</v>
      </c>
      <c r="AB26">
        <v>-0.22935779816513699</v>
      </c>
      <c r="AD26" t="s">
        <v>739</v>
      </c>
      <c r="AE26">
        <v>0</v>
      </c>
      <c r="AF26" t="s">
        <v>418</v>
      </c>
      <c r="AG26" t="b">
        <v>1</v>
      </c>
      <c r="AH26" s="21" t="s">
        <v>509</v>
      </c>
      <c r="AI26" s="30">
        <v>1.0450634889269526E-2</v>
      </c>
      <c r="AJ26" s="28">
        <f>ABS(AI26-AE26)</f>
        <v>1.0450634889269526E-2</v>
      </c>
    </row>
    <row r="27" spans="1:36" x14ac:dyDescent="0.25">
      <c r="A27" t="s">
        <v>904</v>
      </c>
      <c r="B27" t="s">
        <v>905</v>
      </c>
      <c r="C27">
        <v>20221219</v>
      </c>
      <c r="D27" t="s">
        <v>1058</v>
      </c>
      <c r="E27" t="s">
        <v>1059</v>
      </c>
      <c r="F27" t="s">
        <v>1060</v>
      </c>
      <c r="G27" t="s">
        <v>1061</v>
      </c>
      <c r="H27" t="s">
        <v>1062</v>
      </c>
      <c r="I27">
        <v>2370585</v>
      </c>
      <c r="J27" t="s">
        <v>31</v>
      </c>
      <c r="K27" t="s">
        <v>1063</v>
      </c>
      <c r="L27" t="s">
        <v>32</v>
      </c>
      <c r="M27">
        <v>40101015</v>
      </c>
      <c r="N27">
        <v>1683201</v>
      </c>
      <c r="O27">
        <v>20167</v>
      </c>
      <c r="P27">
        <v>1</v>
      </c>
      <c r="Q27">
        <v>49.43</v>
      </c>
      <c r="R27" t="s">
        <v>33</v>
      </c>
      <c r="S27">
        <v>1</v>
      </c>
      <c r="T27">
        <v>110767000</v>
      </c>
      <c r="U27">
        <v>5475212810</v>
      </c>
      <c r="V27">
        <v>1</v>
      </c>
      <c r="W27">
        <v>2.3650671056436599</v>
      </c>
      <c r="X27">
        <v>261971388.09083101</v>
      </c>
      <c r="Y27">
        <v>12949245713.3297</v>
      </c>
      <c r="Z27">
        <v>9.7666621522699993E-3</v>
      </c>
      <c r="AA27">
        <v>0.32474122183884702</v>
      </c>
      <c r="AB27">
        <v>0.32474122183884702</v>
      </c>
      <c r="AD27" t="s">
        <v>739</v>
      </c>
      <c r="AE27">
        <f>Z27</f>
        <v>9.7666621522699993E-3</v>
      </c>
      <c r="AF27" t="str">
        <f>VLOOKUP(M27,'Proforma GICS Map'!$G$5:$H$345,2,FALSE)</f>
        <v>Regional Banks (Definition Update)</v>
      </c>
      <c r="AG27" t="b">
        <v>0</v>
      </c>
      <c r="AH27" t="s">
        <v>510</v>
      </c>
      <c r="AI27" s="30">
        <v>9.6678739153103765E-3</v>
      </c>
      <c r="AJ27" s="28">
        <f>ABS(AI27-AE27)</f>
        <v>9.8788236959622758E-5</v>
      </c>
    </row>
    <row r="28" spans="1:36" x14ac:dyDescent="0.25">
      <c r="A28" t="s">
        <v>904</v>
      </c>
      <c r="B28" t="s">
        <v>905</v>
      </c>
      <c r="C28">
        <v>20221219</v>
      </c>
      <c r="D28" t="s">
        <v>960</v>
      </c>
      <c r="E28" t="s">
        <v>961</v>
      </c>
      <c r="F28" t="s">
        <v>962</v>
      </c>
      <c r="G28" t="s">
        <v>963</v>
      </c>
      <c r="H28" t="s">
        <v>964</v>
      </c>
      <c r="I28">
        <v>2675097</v>
      </c>
      <c r="J28" t="s">
        <v>44</v>
      </c>
      <c r="K28" t="s">
        <v>965</v>
      </c>
      <c r="L28" t="s">
        <v>32</v>
      </c>
      <c r="M28">
        <v>40101015</v>
      </c>
      <c r="N28">
        <v>13902501</v>
      </c>
      <c r="O28">
        <v>40672</v>
      </c>
      <c r="P28">
        <v>1</v>
      </c>
      <c r="Q28">
        <v>71.11</v>
      </c>
      <c r="R28" t="s">
        <v>33</v>
      </c>
      <c r="S28">
        <v>1</v>
      </c>
      <c r="T28">
        <v>76455000</v>
      </c>
      <c r="U28">
        <v>5436715050</v>
      </c>
      <c r="V28">
        <v>1</v>
      </c>
      <c r="W28">
        <v>2.3650671056436599</v>
      </c>
      <c r="X28">
        <v>180821205.561986</v>
      </c>
      <c r="Y28">
        <v>12858195927.5128</v>
      </c>
      <c r="Z28">
        <v>9.6979900058900004E-3</v>
      </c>
      <c r="AA28">
        <v>0.523042126095561</v>
      </c>
      <c r="AB28">
        <v>0.523042126095561</v>
      </c>
      <c r="AD28" t="s">
        <v>739</v>
      </c>
      <c r="AE28">
        <f>Z28</f>
        <v>9.6979900058900004E-3</v>
      </c>
      <c r="AF28" t="str">
        <f>VLOOKUP(M28,'Proforma GICS Map'!$G$5:$H$345,2,FALSE)</f>
        <v>Regional Banks (Definition Update)</v>
      </c>
      <c r="AG28" t="b">
        <v>0</v>
      </c>
      <c r="AH28" t="s">
        <v>510</v>
      </c>
      <c r="AI28" s="30">
        <v>9.5998963767894799E-3</v>
      </c>
      <c r="AJ28" s="28">
        <f>ABS(AI28-AE28)</f>
        <v>9.8093629100520427E-5</v>
      </c>
    </row>
    <row r="29" spans="1:36" x14ac:dyDescent="0.25">
      <c r="A29" t="s">
        <v>904</v>
      </c>
      <c r="B29" t="s">
        <v>905</v>
      </c>
      <c r="C29">
        <v>20221219</v>
      </c>
      <c r="D29" t="s">
        <v>955</v>
      </c>
      <c r="E29" t="s">
        <v>956</v>
      </c>
      <c r="F29" t="s">
        <v>957</v>
      </c>
      <c r="G29">
        <v>909907107</v>
      </c>
      <c r="H29" t="s">
        <v>958</v>
      </c>
      <c r="I29">
        <v>2905794</v>
      </c>
      <c r="J29" t="s">
        <v>44</v>
      </c>
      <c r="K29" t="s">
        <v>959</v>
      </c>
      <c r="L29" t="s">
        <v>32</v>
      </c>
      <c r="M29">
        <v>40101015</v>
      </c>
      <c r="N29">
        <v>1724801</v>
      </c>
      <c r="O29">
        <v>7489</v>
      </c>
      <c r="P29">
        <v>1</v>
      </c>
      <c r="Q29">
        <v>38.81</v>
      </c>
      <c r="R29" t="s">
        <v>33</v>
      </c>
      <c r="S29">
        <v>1</v>
      </c>
      <c r="T29">
        <v>134659000</v>
      </c>
      <c r="U29">
        <v>5226115790</v>
      </c>
      <c r="V29">
        <v>1</v>
      </c>
      <c r="W29">
        <v>2.3650671056436599</v>
      </c>
      <c r="X29">
        <v>318477571.378869</v>
      </c>
      <c r="Y29">
        <v>12360114545.2139</v>
      </c>
      <c r="Z29">
        <v>9.3223239097400008E-3</v>
      </c>
      <c r="AA29">
        <v>1.1730969760166801</v>
      </c>
      <c r="AB29">
        <v>1.1730969760166801</v>
      </c>
      <c r="AD29" t="s">
        <v>739</v>
      </c>
      <c r="AE29">
        <f>Z29</f>
        <v>9.3223239097400008E-3</v>
      </c>
      <c r="AF29" t="str">
        <f>VLOOKUP(M29,'Proforma GICS Map'!$G$5:$H$345,2,FALSE)</f>
        <v>Regional Banks (Definition Update)</v>
      </c>
      <c r="AG29" t="b">
        <v>0</v>
      </c>
      <c r="AH29" t="s">
        <v>510</v>
      </c>
      <c r="AI29" s="30">
        <v>9.2280300835526196E-3</v>
      </c>
      <c r="AJ29" s="28">
        <f>ABS(AI29-AE29)</f>
        <v>9.4293826187381163E-5</v>
      </c>
    </row>
    <row r="30" spans="1:36" x14ac:dyDescent="0.25">
      <c r="A30" t="s">
        <v>904</v>
      </c>
      <c r="B30" t="s">
        <v>905</v>
      </c>
      <c r="C30">
        <v>20221219</v>
      </c>
      <c r="D30" t="s">
        <v>926</v>
      </c>
      <c r="E30" t="s">
        <v>927</v>
      </c>
      <c r="F30" t="s">
        <v>928</v>
      </c>
      <c r="G30" t="s">
        <v>929</v>
      </c>
      <c r="H30" t="s">
        <v>930</v>
      </c>
      <c r="I30" t="s">
        <v>931</v>
      </c>
      <c r="J30" t="s">
        <v>31</v>
      </c>
      <c r="K30" t="s">
        <v>932</v>
      </c>
      <c r="L30" t="s">
        <v>32</v>
      </c>
      <c r="M30">
        <v>40101015</v>
      </c>
      <c r="N30">
        <v>1304101</v>
      </c>
      <c r="O30">
        <v>4558</v>
      </c>
      <c r="P30">
        <v>1</v>
      </c>
      <c r="Q30">
        <v>35.75</v>
      </c>
      <c r="R30" t="s">
        <v>33</v>
      </c>
      <c r="S30">
        <v>1</v>
      </c>
      <c r="T30">
        <v>145458000</v>
      </c>
      <c r="U30">
        <v>5200123500</v>
      </c>
      <c r="V30">
        <v>1</v>
      </c>
      <c r="W30">
        <v>2.3650671056436599</v>
      </c>
      <c r="X30">
        <v>344017931.052715</v>
      </c>
      <c r="Y30">
        <v>12298641035.134501</v>
      </c>
      <c r="Z30">
        <v>9.2759589694500003E-3</v>
      </c>
      <c r="AA30">
        <v>-0.25111607142857101</v>
      </c>
      <c r="AB30">
        <v>-0.25111607142857101</v>
      </c>
      <c r="AD30" t="s">
        <v>739</v>
      </c>
      <c r="AE30">
        <f>Z30</f>
        <v>9.2759589694500003E-3</v>
      </c>
      <c r="AF30" t="str">
        <f>VLOOKUP(M30,'Proforma GICS Map'!$G$5:$H$345,2,FALSE)</f>
        <v>Regional Banks (Definition Update)</v>
      </c>
      <c r="AG30" t="b">
        <v>0</v>
      </c>
      <c r="AH30" t="s">
        <v>510</v>
      </c>
      <c r="AI30" s="30">
        <v>9.1821341172750679E-3</v>
      </c>
      <c r="AJ30" s="28">
        <f>ABS(AI30-AE30)</f>
        <v>9.3824852174932347E-5</v>
      </c>
    </row>
    <row r="31" spans="1:36" x14ac:dyDescent="0.25">
      <c r="A31" t="s">
        <v>904</v>
      </c>
      <c r="B31" t="s">
        <v>905</v>
      </c>
      <c r="C31">
        <v>20221219</v>
      </c>
      <c r="D31" t="s">
        <v>1009</v>
      </c>
      <c r="E31" t="s">
        <v>1010</v>
      </c>
      <c r="F31" t="s">
        <v>1011</v>
      </c>
      <c r="G31">
        <v>680033107</v>
      </c>
      <c r="H31" t="s">
        <v>1012</v>
      </c>
      <c r="I31">
        <v>2658441</v>
      </c>
      <c r="J31" t="s">
        <v>44</v>
      </c>
      <c r="K31" t="s">
        <v>1013</v>
      </c>
      <c r="L31" t="s">
        <v>32</v>
      </c>
      <c r="M31">
        <v>40101015</v>
      </c>
      <c r="N31">
        <v>1709501</v>
      </c>
      <c r="O31">
        <v>5588</v>
      </c>
      <c r="P31">
        <v>1</v>
      </c>
      <c r="Q31">
        <v>17.149999999999999</v>
      </c>
      <c r="R31" t="s">
        <v>33</v>
      </c>
      <c r="S31">
        <v>1</v>
      </c>
      <c r="T31">
        <v>292890000</v>
      </c>
      <c r="U31">
        <v>5023063500</v>
      </c>
      <c r="V31">
        <v>1</v>
      </c>
      <c r="W31">
        <v>2.3650671056436599</v>
      </c>
      <c r="X31">
        <v>692704504.57197106</v>
      </c>
      <c r="Y31">
        <v>11879882253.4093</v>
      </c>
      <c r="Z31">
        <v>8.96012006772E-3</v>
      </c>
      <c r="AA31">
        <v>0.23378141437755601</v>
      </c>
      <c r="AB31">
        <v>0.23378141437755601</v>
      </c>
      <c r="AD31" t="s">
        <v>739</v>
      </c>
      <c r="AE31">
        <f>Z31</f>
        <v>8.96012006772E-3</v>
      </c>
      <c r="AF31" t="str">
        <f>VLOOKUP(M31,'Proforma GICS Map'!$G$5:$H$345,2,FALSE)</f>
        <v>Regional Banks (Definition Update)</v>
      </c>
      <c r="AG31" t="b">
        <v>0</v>
      </c>
      <c r="AH31" t="s">
        <v>510</v>
      </c>
      <c r="AI31" s="30">
        <v>8.8694898758825864E-3</v>
      </c>
      <c r="AJ31" s="28">
        <f>ABS(AI31-AE31)</f>
        <v>9.063019183741354E-5</v>
      </c>
    </row>
    <row r="32" spans="1:36" x14ac:dyDescent="0.25">
      <c r="A32" t="s">
        <v>904</v>
      </c>
      <c r="B32" t="s">
        <v>905</v>
      </c>
      <c r="C32">
        <v>20221219</v>
      </c>
      <c r="D32" t="s">
        <v>1035</v>
      </c>
      <c r="E32" t="s">
        <v>1036</v>
      </c>
      <c r="F32" t="s">
        <v>1037</v>
      </c>
      <c r="G32" t="s">
        <v>1038</v>
      </c>
      <c r="H32" t="s">
        <v>1039</v>
      </c>
      <c r="I32">
        <v>2425258</v>
      </c>
      <c r="J32" t="s">
        <v>44</v>
      </c>
      <c r="K32" t="s">
        <v>1040</v>
      </c>
      <c r="L32" t="s">
        <v>32</v>
      </c>
      <c r="M32">
        <v>40101015</v>
      </c>
      <c r="N32">
        <v>6378101</v>
      </c>
      <c r="O32">
        <v>20848</v>
      </c>
      <c r="P32">
        <v>1</v>
      </c>
      <c r="Q32">
        <v>80.88</v>
      </c>
      <c r="R32" t="s">
        <v>33</v>
      </c>
      <c r="S32">
        <v>1</v>
      </c>
      <c r="T32">
        <v>60765000</v>
      </c>
      <c r="U32">
        <v>4914673200</v>
      </c>
      <c r="V32">
        <v>1</v>
      </c>
      <c r="W32">
        <v>2.3650671056436599</v>
      </c>
      <c r="X32">
        <v>143713302.674436</v>
      </c>
      <c r="Y32">
        <v>11623531920.308399</v>
      </c>
      <c r="Z32">
        <v>8.7667738951699992E-3</v>
      </c>
      <c r="AA32">
        <v>0.82273747195213098</v>
      </c>
      <c r="AB32">
        <v>0.82273747195213098</v>
      </c>
      <c r="AD32" t="s">
        <v>739</v>
      </c>
      <c r="AE32">
        <f>Z32</f>
        <v>8.7667738951699992E-3</v>
      </c>
      <c r="AF32" t="str">
        <f>VLOOKUP(M32,'Proforma GICS Map'!$G$5:$H$345,2,FALSE)</f>
        <v>Regional Banks (Definition Update)</v>
      </c>
      <c r="AG32" t="b">
        <v>0</v>
      </c>
      <c r="AH32" t="s">
        <v>510</v>
      </c>
      <c r="AI32" s="30">
        <v>8.6780993691741044E-3</v>
      </c>
      <c r="AJ32" s="28">
        <f>ABS(AI32-AE32)</f>
        <v>8.8674525995894801E-5</v>
      </c>
    </row>
    <row r="33" spans="1:36" x14ac:dyDescent="0.25">
      <c r="A33" t="s">
        <v>904</v>
      </c>
      <c r="B33" t="s">
        <v>905</v>
      </c>
      <c r="C33">
        <v>20221219</v>
      </c>
      <c r="D33" t="s">
        <v>987</v>
      </c>
      <c r="E33" t="s">
        <v>988</v>
      </c>
      <c r="F33" t="s">
        <v>989</v>
      </c>
      <c r="G33">
        <v>919794107</v>
      </c>
      <c r="H33" t="s">
        <v>990</v>
      </c>
      <c r="I33">
        <v>2935326</v>
      </c>
      <c r="J33" t="s">
        <v>44</v>
      </c>
      <c r="K33" t="s">
        <v>991</v>
      </c>
      <c r="L33" t="s">
        <v>32</v>
      </c>
      <c r="M33">
        <v>40101015</v>
      </c>
      <c r="N33">
        <v>1186101</v>
      </c>
      <c r="O33">
        <v>4511</v>
      </c>
      <c r="P33">
        <v>1</v>
      </c>
      <c r="Q33">
        <v>11.18</v>
      </c>
      <c r="R33" t="s">
        <v>33</v>
      </c>
      <c r="S33">
        <v>1</v>
      </c>
      <c r="T33">
        <v>506357000</v>
      </c>
      <c r="U33">
        <v>5661071260</v>
      </c>
      <c r="V33">
        <v>0.83</v>
      </c>
      <c r="W33">
        <v>2.3650671056436599</v>
      </c>
      <c r="X33">
        <v>993981676.06229699</v>
      </c>
      <c r="Y33">
        <v>11112715138.3764</v>
      </c>
      <c r="Z33">
        <v>8.3815024252099999E-3</v>
      </c>
      <c r="AA33">
        <v>0.72072072072072002</v>
      </c>
      <c r="AB33">
        <v>0.72072072072072002</v>
      </c>
      <c r="AD33" t="s">
        <v>739</v>
      </c>
      <c r="AE33">
        <f>Z33</f>
        <v>8.3815024252099999E-3</v>
      </c>
      <c r="AF33" t="str">
        <f>VLOOKUP(M33,'Proforma GICS Map'!$G$5:$H$345,2,FALSE)</f>
        <v>Regional Banks (Definition Update)</v>
      </c>
      <c r="AG33" t="b">
        <v>0</v>
      </c>
      <c r="AH33" t="s">
        <v>510</v>
      </c>
      <c r="AI33" s="30">
        <v>8.2967248589615669E-3</v>
      </c>
      <c r="AJ33" s="28">
        <f>ABS(AI33-AE33)</f>
        <v>8.4777566248432981E-5</v>
      </c>
    </row>
    <row r="34" spans="1:36" x14ac:dyDescent="0.25">
      <c r="A34" t="s">
        <v>904</v>
      </c>
      <c r="B34" t="s">
        <v>905</v>
      </c>
      <c r="C34">
        <v>20221219</v>
      </c>
      <c r="D34" t="s">
        <v>911</v>
      </c>
      <c r="E34" t="s">
        <v>912</v>
      </c>
      <c r="F34" t="s">
        <v>913</v>
      </c>
      <c r="G34">
        <v>302520101</v>
      </c>
      <c r="H34" t="s">
        <v>914</v>
      </c>
      <c r="I34">
        <v>2041308</v>
      </c>
      <c r="J34" t="s">
        <v>31</v>
      </c>
      <c r="K34" t="s">
        <v>915</v>
      </c>
      <c r="L34" t="s">
        <v>32</v>
      </c>
      <c r="M34">
        <v>40101015</v>
      </c>
      <c r="N34">
        <v>1804901</v>
      </c>
      <c r="O34">
        <v>8561</v>
      </c>
      <c r="P34">
        <v>1</v>
      </c>
      <c r="Q34">
        <v>12.61</v>
      </c>
      <c r="R34" t="s">
        <v>33</v>
      </c>
      <c r="S34">
        <v>1</v>
      </c>
      <c r="T34">
        <v>350784000</v>
      </c>
      <c r="U34">
        <v>4423386240</v>
      </c>
      <c r="V34">
        <v>1</v>
      </c>
      <c r="W34">
        <v>2.3650671056436599</v>
      </c>
      <c r="X34">
        <v>829627699.58610499</v>
      </c>
      <c r="Y34">
        <v>10461605291.780701</v>
      </c>
      <c r="Z34">
        <v>7.8904182310800004E-3</v>
      </c>
      <c r="AA34">
        <v>7.9365079365079305E-2</v>
      </c>
      <c r="AB34">
        <v>7.9365079365079305E-2</v>
      </c>
      <c r="AD34" t="s">
        <v>739</v>
      </c>
      <c r="AE34">
        <f>Z34</f>
        <v>7.8904182310800004E-3</v>
      </c>
      <c r="AF34" t="str">
        <f>VLOOKUP(M34,'Proforma GICS Map'!$G$5:$H$345,2,FALSE)</f>
        <v>Regional Banks (Definition Update)</v>
      </c>
      <c r="AG34" t="b">
        <v>0</v>
      </c>
      <c r="AH34" t="s">
        <v>510</v>
      </c>
      <c r="AI34" s="30">
        <v>7.8106079034832698E-3</v>
      </c>
      <c r="AJ34" s="28">
        <f>ABS(AI34-AE34)</f>
        <v>7.9810327596730596E-5</v>
      </c>
    </row>
    <row r="35" spans="1:36" x14ac:dyDescent="0.25">
      <c r="A35" t="s">
        <v>904</v>
      </c>
      <c r="B35" t="s">
        <v>905</v>
      </c>
      <c r="C35">
        <v>20221219</v>
      </c>
      <c r="D35" t="s">
        <v>1002</v>
      </c>
      <c r="E35" t="s">
        <v>1003</v>
      </c>
      <c r="F35" t="s">
        <v>1004</v>
      </c>
      <c r="G35" t="s">
        <v>1005</v>
      </c>
      <c r="H35" t="s">
        <v>1006</v>
      </c>
      <c r="I35" t="s">
        <v>1007</v>
      </c>
      <c r="J35" t="s">
        <v>31</v>
      </c>
      <c r="K35" t="s">
        <v>1008</v>
      </c>
      <c r="L35" t="s">
        <v>32</v>
      </c>
      <c r="M35">
        <v>40101015</v>
      </c>
      <c r="N35">
        <v>1421901</v>
      </c>
      <c r="O35">
        <v>5483</v>
      </c>
      <c r="P35">
        <v>1</v>
      </c>
      <c r="Q35">
        <v>23.83</v>
      </c>
      <c r="R35" t="s">
        <v>33</v>
      </c>
      <c r="S35">
        <v>1</v>
      </c>
      <c r="T35">
        <v>182445000</v>
      </c>
      <c r="U35">
        <v>4347664350</v>
      </c>
      <c r="V35">
        <v>1</v>
      </c>
      <c r="W35">
        <v>2.3650671056436599</v>
      </c>
      <c r="X35">
        <v>431494668.08915699</v>
      </c>
      <c r="Y35">
        <v>10282517940.5646</v>
      </c>
      <c r="Z35">
        <v>7.7553458343E-3</v>
      </c>
      <c r="AA35">
        <v>-0.25115110925073197</v>
      </c>
      <c r="AB35">
        <v>-0.25115110925073197</v>
      </c>
      <c r="AD35" t="s">
        <v>739</v>
      </c>
      <c r="AE35">
        <f>Z35</f>
        <v>7.7553458343E-3</v>
      </c>
      <c r="AF35" t="str">
        <f>VLOOKUP(M35,'Proforma GICS Map'!$G$5:$H$345,2,FALSE)</f>
        <v>Regional Banks (Definition Update)</v>
      </c>
      <c r="AG35" t="b">
        <v>0</v>
      </c>
      <c r="AH35" t="s">
        <v>510</v>
      </c>
      <c r="AI35" s="30">
        <v>7.6769017425442941E-3</v>
      </c>
      <c r="AJ35" s="28">
        <f>ABS(AI35-AE35)</f>
        <v>7.8444091755705894E-5</v>
      </c>
    </row>
    <row r="36" spans="1:36" x14ac:dyDescent="0.25">
      <c r="A36" t="s">
        <v>904</v>
      </c>
      <c r="B36" t="s">
        <v>905</v>
      </c>
      <c r="C36">
        <v>20221219</v>
      </c>
      <c r="D36" t="s">
        <v>938</v>
      </c>
      <c r="E36" t="s">
        <v>939</v>
      </c>
      <c r="F36" t="s">
        <v>940</v>
      </c>
      <c r="G36" t="s">
        <v>941</v>
      </c>
      <c r="H36" t="s">
        <v>942</v>
      </c>
      <c r="I36" t="s">
        <v>943</v>
      </c>
      <c r="J36" t="s">
        <v>44</v>
      </c>
      <c r="K36" t="s">
        <v>944</v>
      </c>
      <c r="L36" t="s">
        <v>32</v>
      </c>
      <c r="M36">
        <v>40101015</v>
      </c>
      <c r="N36">
        <v>6510601</v>
      </c>
      <c r="O36">
        <v>23539</v>
      </c>
      <c r="P36">
        <v>1</v>
      </c>
      <c r="Q36">
        <v>39.229999999999997</v>
      </c>
      <c r="R36" t="s">
        <v>33</v>
      </c>
      <c r="S36">
        <v>1</v>
      </c>
      <c r="T36">
        <v>117762000</v>
      </c>
      <c r="U36">
        <v>4619803260</v>
      </c>
      <c r="V36">
        <v>0.94</v>
      </c>
      <c r="W36">
        <v>2.3650671056436599</v>
      </c>
      <c r="X36">
        <v>261804130.54512</v>
      </c>
      <c r="Y36">
        <v>10270576041.285</v>
      </c>
      <c r="Z36">
        <v>7.7463389393499999E-3</v>
      </c>
      <c r="AA36">
        <v>-0.12729124236252501</v>
      </c>
      <c r="AB36">
        <v>-0.12729124236252501</v>
      </c>
      <c r="AD36" t="s">
        <v>739</v>
      </c>
      <c r="AE36">
        <f>Z36</f>
        <v>7.7463389393499999E-3</v>
      </c>
      <c r="AF36" t="str">
        <f>VLOOKUP(M36,'Proforma GICS Map'!$G$5:$H$345,2,FALSE)</f>
        <v>Regional Banks (Definition Update)</v>
      </c>
      <c r="AG36" t="b">
        <v>0</v>
      </c>
      <c r="AH36" t="s">
        <v>510</v>
      </c>
      <c r="AI36" s="30">
        <v>7.6679859509144171E-3</v>
      </c>
      <c r="AJ36" s="28">
        <f>ABS(AI36-AE36)</f>
        <v>7.8352988435582797E-5</v>
      </c>
    </row>
    <row r="37" spans="1:36" x14ac:dyDescent="0.25">
      <c r="A37" t="s">
        <v>904</v>
      </c>
      <c r="B37" t="s">
        <v>905</v>
      </c>
      <c r="C37">
        <v>20221219</v>
      </c>
      <c r="D37" t="s">
        <v>1029</v>
      </c>
      <c r="E37" t="s">
        <v>1030</v>
      </c>
      <c r="F37" t="s">
        <v>1031</v>
      </c>
      <c r="G37" t="s">
        <v>1032</v>
      </c>
      <c r="H37" t="s">
        <v>1033</v>
      </c>
      <c r="I37">
        <v>2266026</v>
      </c>
      <c r="J37" t="s">
        <v>44</v>
      </c>
      <c r="K37" t="s">
        <v>1034</v>
      </c>
      <c r="L37" t="s">
        <v>32</v>
      </c>
      <c r="M37">
        <v>40101015</v>
      </c>
      <c r="N37">
        <v>2910101</v>
      </c>
      <c r="O37">
        <v>12565</v>
      </c>
      <c r="P37">
        <v>1</v>
      </c>
      <c r="Q37">
        <v>32.86</v>
      </c>
      <c r="R37" t="s">
        <v>33</v>
      </c>
      <c r="S37">
        <v>1</v>
      </c>
      <c r="T37">
        <v>142642000</v>
      </c>
      <c r="U37">
        <v>4687216120</v>
      </c>
      <c r="V37">
        <v>0.91</v>
      </c>
      <c r="W37">
        <v>2.3650671056436599</v>
      </c>
      <c r="X37">
        <v>306995690.89573199</v>
      </c>
      <c r="Y37">
        <v>10087878402.8337</v>
      </c>
      <c r="Z37">
        <v>7.6085435688499998E-3</v>
      </c>
      <c r="AA37">
        <v>0.39718912312862797</v>
      </c>
      <c r="AB37">
        <v>0.39718912312862797</v>
      </c>
      <c r="AD37" t="s">
        <v>739</v>
      </c>
      <c r="AE37">
        <f>Z37</f>
        <v>7.6085435688499998E-3</v>
      </c>
      <c r="AF37" t="str">
        <f>VLOOKUP(M37,'Proforma GICS Map'!$G$5:$H$345,2,FALSE)</f>
        <v>Regional Banks (Definition Update)</v>
      </c>
      <c r="AG37" t="b">
        <v>0</v>
      </c>
      <c r="AH37" t="s">
        <v>510</v>
      </c>
      <c r="AI37" s="30">
        <v>7.5315843587078733E-3</v>
      </c>
      <c r="AJ37" s="28">
        <f>ABS(AI37-AE37)</f>
        <v>7.6959210142126498E-5</v>
      </c>
    </row>
    <row r="38" spans="1:36" x14ac:dyDescent="0.25">
      <c r="A38" t="s">
        <v>904</v>
      </c>
      <c r="B38" t="s">
        <v>905</v>
      </c>
      <c r="C38">
        <v>20221219</v>
      </c>
      <c r="D38" t="s">
        <v>1052</v>
      </c>
      <c r="E38" t="s">
        <v>1053</v>
      </c>
      <c r="F38" t="s">
        <v>1054</v>
      </c>
      <c r="G38">
        <v>436893200</v>
      </c>
      <c r="H38" t="s">
        <v>1055</v>
      </c>
      <c r="I38" t="s">
        <v>1056</v>
      </c>
      <c r="J38" t="s">
        <v>31</v>
      </c>
      <c r="K38" t="s">
        <v>1057</v>
      </c>
      <c r="L38" t="s">
        <v>32</v>
      </c>
      <c r="M38">
        <v>40101015</v>
      </c>
      <c r="N38">
        <v>16463301</v>
      </c>
      <c r="O38">
        <v>43589</v>
      </c>
      <c r="P38">
        <v>1</v>
      </c>
      <c r="Q38">
        <v>22.35</v>
      </c>
      <c r="R38" t="s">
        <v>33</v>
      </c>
      <c r="S38">
        <v>1</v>
      </c>
      <c r="T38">
        <v>203971000</v>
      </c>
      <c r="U38">
        <v>4558751850</v>
      </c>
      <c r="V38">
        <v>0.93</v>
      </c>
      <c r="W38">
        <v>2.3650671056436599</v>
      </c>
      <c r="X38">
        <v>448636745.42287499</v>
      </c>
      <c r="Y38">
        <v>10027031260.2012</v>
      </c>
      <c r="Z38">
        <v>7.56265105139E-3</v>
      </c>
      <c r="AA38">
        <v>0</v>
      </c>
      <c r="AB38">
        <v>0</v>
      </c>
      <c r="AD38" t="s">
        <v>739</v>
      </c>
      <c r="AE38">
        <f>Z38</f>
        <v>7.56265105139E-3</v>
      </c>
      <c r="AF38" t="str">
        <f>VLOOKUP(M38,'Proforma GICS Map'!$G$5:$H$345,2,FALSE)</f>
        <v>Regional Banks (Definition Update)</v>
      </c>
      <c r="AG38" t="b">
        <v>0</v>
      </c>
      <c r="AH38" t="s">
        <v>510</v>
      </c>
      <c r="AI38" s="30">
        <v>7.4861560367730741E-3</v>
      </c>
      <c r="AJ38" s="28">
        <f>ABS(AI38-AE38)</f>
        <v>7.6495014616925934E-5</v>
      </c>
    </row>
    <row r="39" spans="1:36" x14ac:dyDescent="0.25">
      <c r="A39" t="s">
        <v>904</v>
      </c>
      <c r="B39" t="s">
        <v>905</v>
      </c>
      <c r="C39">
        <v>20221219</v>
      </c>
      <c r="D39" t="s">
        <v>1024</v>
      </c>
      <c r="E39" t="s">
        <v>1025</v>
      </c>
      <c r="F39" t="s">
        <v>1026</v>
      </c>
      <c r="G39">
        <v>410120109</v>
      </c>
      <c r="H39" t="s">
        <v>1027</v>
      </c>
      <c r="I39">
        <v>2415497</v>
      </c>
      <c r="J39" t="s">
        <v>44</v>
      </c>
      <c r="K39" t="s">
        <v>1028</v>
      </c>
      <c r="L39" t="s">
        <v>32</v>
      </c>
      <c r="M39">
        <v>40101015</v>
      </c>
      <c r="N39">
        <v>2423201</v>
      </c>
      <c r="O39">
        <v>8605</v>
      </c>
      <c r="P39">
        <v>1</v>
      </c>
      <c r="Q39">
        <v>47.1</v>
      </c>
      <c r="R39" t="s">
        <v>33</v>
      </c>
      <c r="S39">
        <v>1</v>
      </c>
      <c r="T39">
        <v>85693000</v>
      </c>
      <c r="U39">
        <v>4036140300</v>
      </c>
      <c r="V39">
        <v>1</v>
      </c>
      <c r="W39">
        <v>2.3650671056436599</v>
      </c>
      <c r="X39">
        <v>202669695.483922</v>
      </c>
      <c r="Y39">
        <v>9545742657.2927303</v>
      </c>
      <c r="Z39">
        <v>7.1996505117199999E-3</v>
      </c>
      <c r="AA39">
        <v>-0.127226463104325</v>
      </c>
      <c r="AB39">
        <v>-0.127226463104325</v>
      </c>
      <c r="AD39" t="s">
        <v>739</v>
      </c>
      <c r="AE39">
        <f>Z39</f>
        <v>7.1996505117199999E-3</v>
      </c>
      <c r="AF39" t="str">
        <f>VLOOKUP(M39,'Proforma GICS Map'!$G$5:$H$345,2,FALSE)</f>
        <v>Regional Banks (Definition Update)</v>
      </c>
      <c r="AG39" t="b">
        <v>0</v>
      </c>
      <c r="AH39" t="s">
        <v>510</v>
      </c>
      <c r="AI39" s="30">
        <v>7.1268271899193993E-3</v>
      </c>
      <c r="AJ39" s="28">
        <f>ABS(AI39-AE39)</f>
        <v>7.2823321800600561E-5</v>
      </c>
    </row>
    <row r="40" spans="1:36" x14ac:dyDescent="0.25">
      <c r="A40" t="s">
        <v>904</v>
      </c>
      <c r="B40" t="s">
        <v>905</v>
      </c>
      <c r="C40">
        <v>20221219</v>
      </c>
      <c r="D40" t="s">
        <v>1019</v>
      </c>
      <c r="E40" t="s">
        <v>1020</v>
      </c>
      <c r="F40" t="s">
        <v>1021</v>
      </c>
      <c r="G40">
        <v>904214103</v>
      </c>
      <c r="H40" t="s">
        <v>1022</v>
      </c>
      <c r="I40">
        <v>2484389</v>
      </c>
      <c r="J40" t="s">
        <v>44</v>
      </c>
      <c r="K40" t="s">
        <v>1023</v>
      </c>
      <c r="L40" t="s">
        <v>32</v>
      </c>
      <c r="M40">
        <v>40101015</v>
      </c>
      <c r="N40">
        <v>6522801</v>
      </c>
      <c r="O40">
        <v>25548</v>
      </c>
      <c r="P40">
        <v>1</v>
      </c>
      <c r="Q40">
        <v>17.7</v>
      </c>
      <c r="R40" t="s">
        <v>33</v>
      </c>
      <c r="S40">
        <v>1</v>
      </c>
      <c r="T40">
        <v>217053000</v>
      </c>
      <c r="U40">
        <v>3841838100</v>
      </c>
      <c r="V40">
        <v>1</v>
      </c>
      <c r="W40">
        <v>2.3650671056436599</v>
      </c>
      <c r="X40">
        <v>513344910.481273</v>
      </c>
      <c r="Y40">
        <v>9086204915.5185299</v>
      </c>
      <c r="Z40">
        <v>6.8530550443399998E-3</v>
      </c>
      <c r="AA40">
        <v>1.20068610634648</v>
      </c>
      <c r="AB40">
        <v>1.20068610634648</v>
      </c>
      <c r="AD40" t="s">
        <v>739</v>
      </c>
      <c r="AE40">
        <f>Z40</f>
        <v>6.8530550443399998E-3</v>
      </c>
      <c r="AF40" t="str">
        <f>VLOOKUP(M40,'Proforma GICS Map'!$G$5:$H$345,2,FALSE)</f>
        <v>Regional Banks (Definition Update)</v>
      </c>
      <c r="AG40" t="b">
        <v>0</v>
      </c>
      <c r="AH40" t="s">
        <v>510</v>
      </c>
      <c r="AI40" s="30">
        <v>6.7837374806689159E-3</v>
      </c>
      <c r="AJ40" s="28">
        <f>ABS(AI40-AE40)</f>
        <v>6.931756367108393E-5</v>
      </c>
    </row>
    <row r="41" spans="1:36" x14ac:dyDescent="0.25">
      <c r="A41" t="s">
        <v>904</v>
      </c>
      <c r="B41" t="s">
        <v>905</v>
      </c>
      <c r="C41">
        <v>20221219</v>
      </c>
      <c r="D41" t="s">
        <v>950</v>
      </c>
      <c r="E41" t="s">
        <v>951</v>
      </c>
      <c r="F41" t="s">
        <v>952</v>
      </c>
      <c r="G41">
        <v>902788108</v>
      </c>
      <c r="H41" t="s">
        <v>953</v>
      </c>
      <c r="I41">
        <v>2918510</v>
      </c>
      <c r="J41" t="s">
        <v>44</v>
      </c>
      <c r="K41" t="s">
        <v>954</v>
      </c>
      <c r="L41" t="s">
        <v>32</v>
      </c>
      <c r="M41">
        <v>40101015</v>
      </c>
      <c r="N41">
        <v>1091601</v>
      </c>
      <c r="O41">
        <v>4504</v>
      </c>
      <c r="P41">
        <v>1</v>
      </c>
      <c r="Q41">
        <v>78.45</v>
      </c>
      <c r="R41" t="s">
        <v>33</v>
      </c>
      <c r="S41">
        <v>1</v>
      </c>
      <c r="T41">
        <v>48312000</v>
      </c>
      <c r="U41">
        <v>3790076400</v>
      </c>
      <c r="V41">
        <v>0.9</v>
      </c>
      <c r="W41">
        <v>2.3650671056436599</v>
      </c>
      <c r="X41">
        <v>102835009.80707</v>
      </c>
      <c r="Y41">
        <v>8067406519.3647003</v>
      </c>
      <c r="Z41">
        <v>6.08465046258E-3</v>
      </c>
      <c r="AA41">
        <v>0.93926917138445698</v>
      </c>
      <c r="AB41">
        <v>0.93926917138445698</v>
      </c>
      <c r="AD41" t="s">
        <v>739</v>
      </c>
      <c r="AE41">
        <f>Z41</f>
        <v>6.08465046258E-3</v>
      </c>
      <c r="AF41" t="str">
        <f>VLOOKUP(M41,'Proforma GICS Map'!$G$5:$H$345,2,FALSE)</f>
        <v>Regional Banks (Definition Update)</v>
      </c>
      <c r="AG41" t="b">
        <v>0</v>
      </c>
      <c r="AH41" t="s">
        <v>510</v>
      </c>
      <c r="AI41" s="30">
        <v>6.0231051892454396E-3</v>
      </c>
      <c r="AJ41" s="28">
        <f>ABS(AI41-AE41)</f>
        <v>6.154527333456037E-5</v>
      </c>
    </row>
    <row r="42" spans="1:36" x14ac:dyDescent="0.25">
      <c r="A42" t="s">
        <v>904</v>
      </c>
      <c r="B42" t="s">
        <v>905</v>
      </c>
      <c r="C42">
        <v>20221219</v>
      </c>
      <c r="D42" t="s">
        <v>997</v>
      </c>
      <c r="E42" t="s">
        <v>998</v>
      </c>
      <c r="F42" t="s">
        <v>999</v>
      </c>
      <c r="G42">
        <v>45487105</v>
      </c>
      <c r="H42" t="s">
        <v>1000</v>
      </c>
      <c r="I42">
        <v>2055718</v>
      </c>
      <c r="J42" t="s">
        <v>31</v>
      </c>
      <c r="K42" t="s">
        <v>1001</v>
      </c>
      <c r="L42" t="s">
        <v>32</v>
      </c>
      <c r="M42">
        <v>40101015</v>
      </c>
      <c r="N42">
        <v>1184201</v>
      </c>
      <c r="O42">
        <v>5478</v>
      </c>
      <c r="P42">
        <v>1</v>
      </c>
      <c r="Q42">
        <v>21.97</v>
      </c>
      <c r="R42" t="s">
        <v>33</v>
      </c>
      <c r="S42">
        <v>1</v>
      </c>
      <c r="T42">
        <v>150359000</v>
      </c>
      <c r="U42">
        <v>3303387230</v>
      </c>
      <c r="V42">
        <v>1</v>
      </c>
      <c r="W42">
        <v>2.3650671056436599</v>
      </c>
      <c r="X42">
        <v>355609124.93747503</v>
      </c>
      <c r="Y42">
        <v>7812732474.8763199</v>
      </c>
      <c r="Z42">
        <v>5.8925685910499997E-3</v>
      </c>
      <c r="AA42">
        <v>-0.27235587834770703</v>
      </c>
      <c r="AB42">
        <v>-0.27235587834770703</v>
      </c>
      <c r="AD42" t="s">
        <v>739</v>
      </c>
      <c r="AE42">
        <f>Z42</f>
        <v>5.8925685910499997E-3</v>
      </c>
      <c r="AF42" t="str">
        <f>VLOOKUP(M42,'Proforma GICS Map'!$G$5:$H$345,2,FALSE)</f>
        <v>Regional Banks (Definition Update)</v>
      </c>
      <c r="AG42" t="b">
        <v>0</v>
      </c>
      <c r="AH42" t="s">
        <v>510</v>
      </c>
      <c r="AI42" s="30">
        <v>5.8329661953516647E-3</v>
      </c>
      <c r="AJ42" s="28">
        <f>ABS(AI42-AE42)</f>
        <v>5.9602395698334955E-5</v>
      </c>
    </row>
    <row r="43" spans="1:36" x14ac:dyDescent="0.25">
      <c r="A43" t="s">
        <v>904</v>
      </c>
      <c r="B43" t="s">
        <v>905</v>
      </c>
      <c r="C43">
        <v>20221219</v>
      </c>
      <c r="D43" t="s">
        <v>966</v>
      </c>
      <c r="E43" t="s">
        <v>967</v>
      </c>
      <c r="F43" t="s">
        <v>968</v>
      </c>
      <c r="G43">
        <v>149150104</v>
      </c>
      <c r="H43" t="s">
        <v>969</v>
      </c>
      <c r="I43">
        <v>2264235</v>
      </c>
      <c r="J43" t="s">
        <v>44</v>
      </c>
      <c r="K43" t="s">
        <v>970</v>
      </c>
      <c r="L43" t="s">
        <v>32</v>
      </c>
      <c r="M43">
        <v>40101015</v>
      </c>
      <c r="N43">
        <v>2350001</v>
      </c>
      <c r="O43">
        <v>9942</v>
      </c>
      <c r="P43">
        <v>1</v>
      </c>
      <c r="Q43">
        <v>40.33</v>
      </c>
      <c r="R43" t="s">
        <v>33</v>
      </c>
      <c r="S43">
        <v>1</v>
      </c>
      <c r="T43">
        <v>74414000</v>
      </c>
      <c r="U43">
        <v>3001116620</v>
      </c>
      <c r="V43">
        <v>1</v>
      </c>
      <c r="W43">
        <v>2.3650671056436599</v>
      </c>
      <c r="X43">
        <v>175994103.59936699</v>
      </c>
      <c r="Y43">
        <v>7097842198.1624804</v>
      </c>
      <c r="Z43">
        <v>5.3533795167899998E-3</v>
      </c>
      <c r="AA43">
        <v>0.92592592592592504</v>
      </c>
      <c r="AB43">
        <v>0.92592592592592504</v>
      </c>
      <c r="AD43" t="s">
        <v>739</v>
      </c>
      <c r="AE43">
        <f>Z43</f>
        <v>5.3533795167899998E-3</v>
      </c>
      <c r="AF43" t="str">
        <f>VLOOKUP(M43,'Proforma GICS Map'!$G$5:$H$345,2,FALSE)</f>
        <v>Regional Banks (Definition Update)</v>
      </c>
      <c r="AG43" t="b">
        <v>0</v>
      </c>
      <c r="AH43" t="s">
        <v>510</v>
      </c>
      <c r="AI43" s="30">
        <v>5.2992309329621175E-3</v>
      </c>
      <c r="AJ43" s="28">
        <f>ABS(AI43-AE43)</f>
        <v>5.4148583827882263E-5</v>
      </c>
    </row>
    <row r="44" spans="1:36" x14ac:dyDescent="0.25">
      <c r="A44" t="s">
        <v>904</v>
      </c>
      <c r="B44" t="s">
        <v>905</v>
      </c>
      <c r="C44">
        <v>20221219</v>
      </c>
      <c r="D44" t="s">
        <v>977</v>
      </c>
      <c r="E44" t="s">
        <v>978</v>
      </c>
      <c r="F44" t="s">
        <v>979</v>
      </c>
      <c r="G44">
        <v>62540109</v>
      </c>
      <c r="H44" t="s">
        <v>980</v>
      </c>
      <c r="I44">
        <v>2074070</v>
      </c>
      <c r="J44" t="s">
        <v>31</v>
      </c>
      <c r="K44" t="s">
        <v>981</v>
      </c>
      <c r="L44" t="s">
        <v>32</v>
      </c>
      <c r="M44">
        <v>40101015</v>
      </c>
      <c r="N44">
        <v>200501</v>
      </c>
      <c r="O44">
        <v>4039</v>
      </c>
      <c r="P44">
        <v>1</v>
      </c>
      <c r="Q44">
        <v>74.650000000000006</v>
      </c>
      <c r="R44" t="s">
        <v>33</v>
      </c>
      <c r="S44">
        <v>1</v>
      </c>
      <c r="T44">
        <v>40013000</v>
      </c>
      <c r="U44">
        <v>2986970450</v>
      </c>
      <c r="V44">
        <v>1</v>
      </c>
      <c r="W44">
        <v>2.3650671056436599</v>
      </c>
      <c r="X44">
        <v>94633430.098119706</v>
      </c>
      <c r="Y44">
        <v>7064385556.8246403</v>
      </c>
      <c r="Z44">
        <v>5.3281456367699999E-3</v>
      </c>
      <c r="AA44">
        <v>-0.16049217600641899</v>
      </c>
      <c r="AB44">
        <v>-0.16049217600641899</v>
      </c>
      <c r="AD44" t="s">
        <v>739</v>
      </c>
      <c r="AE44">
        <f>Z44</f>
        <v>5.3281456367699999E-3</v>
      </c>
      <c r="AF44" t="str">
        <f>VLOOKUP(M44,'Proforma GICS Map'!$G$5:$H$345,2,FALSE)</f>
        <v>Regional Banks (Definition Update)</v>
      </c>
      <c r="AG44" t="b">
        <v>0</v>
      </c>
      <c r="AH44" t="s">
        <v>510</v>
      </c>
      <c r="AI44" s="30">
        <v>5.2742522896307101E-3</v>
      </c>
      <c r="AJ44" s="28">
        <f>ABS(AI44-AE44)</f>
        <v>5.3893347139289706E-5</v>
      </c>
    </row>
    <row r="45" spans="1:36" x14ac:dyDescent="0.25">
      <c r="A45" t="s">
        <v>904</v>
      </c>
      <c r="B45" t="s">
        <v>905</v>
      </c>
      <c r="C45">
        <v>20221219</v>
      </c>
      <c r="D45" t="s">
        <v>971</v>
      </c>
      <c r="E45" t="s">
        <v>972</v>
      </c>
      <c r="F45" t="s">
        <v>973</v>
      </c>
      <c r="G45" t="s">
        <v>974</v>
      </c>
      <c r="H45" t="s">
        <v>975</v>
      </c>
      <c r="I45">
        <v>2977209</v>
      </c>
      <c r="J45" t="s">
        <v>44</v>
      </c>
      <c r="K45" t="s">
        <v>976</v>
      </c>
      <c r="L45" t="s">
        <v>32</v>
      </c>
      <c r="M45">
        <v>40101015</v>
      </c>
      <c r="N45">
        <v>15030601</v>
      </c>
      <c r="O45">
        <v>40658</v>
      </c>
      <c r="P45">
        <v>1</v>
      </c>
      <c r="Q45">
        <v>55.07</v>
      </c>
      <c r="R45" t="s">
        <v>33</v>
      </c>
      <c r="S45">
        <v>1</v>
      </c>
      <c r="T45">
        <v>49899000</v>
      </c>
      <c r="U45">
        <v>2747937930</v>
      </c>
      <c r="V45">
        <v>1</v>
      </c>
      <c r="W45">
        <v>2.3650671056436599</v>
      </c>
      <c r="X45">
        <v>118014483.504512</v>
      </c>
      <c r="Y45">
        <v>6499057606.5935297</v>
      </c>
      <c r="Z45">
        <v>4.9017604080499998E-3</v>
      </c>
      <c r="AA45">
        <v>0.52939028842643299</v>
      </c>
      <c r="AB45">
        <v>0.52939028842643299</v>
      </c>
      <c r="AD45" t="s">
        <v>739</v>
      </c>
      <c r="AE45">
        <f>Z45</f>
        <v>4.9017604080499998E-3</v>
      </c>
      <c r="AF45" t="str">
        <f>VLOOKUP(M45,'Proforma GICS Map'!$G$5:$H$345,2,FALSE)</f>
        <v>Regional Banks (Definition Update)</v>
      </c>
      <c r="AG45" t="b">
        <v>0</v>
      </c>
      <c r="AH45" t="s">
        <v>510</v>
      </c>
      <c r="AI45" s="30">
        <v>4.8521798798061688E-3</v>
      </c>
      <c r="AJ45" s="28">
        <f>ABS(AI45-AE45)</f>
        <v>4.9580528243831079E-5</v>
      </c>
    </row>
    <row r="46" spans="1:36" x14ac:dyDescent="0.25">
      <c r="A46" t="s">
        <v>904</v>
      </c>
      <c r="B46" t="s">
        <v>905</v>
      </c>
      <c r="C46">
        <v>20221219</v>
      </c>
      <c r="D46" t="s">
        <v>933</v>
      </c>
      <c r="E46" t="s">
        <v>934</v>
      </c>
      <c r="F46" t="s">
        <v>935</v>
      </c>
      <c r="G46">
        <v>360271100</v>
      </c>
      <c r="H46" t="s">
        <v>936</v>
      </c>
      <c r="I46">
        <v>2356585</v>
      </c>
      <c r="J46" t="s">
        <v>44</v>
      </c>
      <c r="K46" t="s">
        <v>937</v>
      </c>
      <c r="L46" t="s">
        <v>32</v>
      </c>
      <c r="M46">
        <v>40101015</v>
      </c>
      <c r="N46">
        <v>1417201</v>
      </c>
      <c r="O46">
        <v>7518</v>
      </c>
      <c r="P46">
        <v>1</v>
      </c>
      <c r="Q46">
        <v>16.32</v>
      </c>
      <c r="R46" t="s">
        <v>33</v>
      </c>
      <c r="S46">
        <v>1</v>
      </c>
      <c r="T46">
        <v>167494000</v>
      </c>
      <c r="U46">
        <v>2733502080</v>
      </c>
      <c r="V46">
        <v>1</v>
      </c>
      <c r="W46">
        <v>2.3650671056436599</v>
      </c>
      <c r="X46">
        <v>396134549.79267901</v>
      </c>
      <c r="Y46">
        <v>6464915852.6165199</v>
      </c>
      <c r="Z46">
        <v>4.8760097980400001E-3</v>
      </c>
      <c r="AA46">
        <v>0.43076923076923002</v>
      </c>
      <c r="AB46">
        <v>0.43076923076923002</v>
      </c>
      <c r="AD46" t="s">
        <v>739</v>
      </c>
      <c r="AE46">
        <f>Z46</f>
        <v>4.8760097980400001E-3</v>
      </c>
      <c r="AF46" t="str">
        <f>VLOOKUP(M46,'Proforma GICS Map'!$G$5:$H$345,2,FALSE)</f>
        <v>Regional Banks (Definition Update)</v>
      </c>
      <c r="AG46" t="b">
        <v>0</v>
      </c>
      <c r="AH46" t="s">
        <v>510</v>
      </c>
      <c r="AI46" s="30">
        <v>4.8266897331208309E-3</v>
      </c>
      <c r="AJ46" s="28">
        <f>ABS(AI46-AE46)</f>
        <v>4.9320064919169265E-5</v>
      </c>
    </row>
    <row r="47" spans="1:36" x14ac:dyDescent="0.25">
      <c r="A47" t="s">
        <v>904</v>
      </c>
      <c r="B47" t="s">
        <v>905</v>
      </c>
      <c r="C47">
        <v>20221219</v>
      </c>
      <c r="D47" t="s">
        <v>1041</v>
      </c>
      <c r="E47" t="s">
        <v>1042</v>
      </c>
      <c r="F47" t="s">
        <v>1043</v>
      </c>
      <c r="G47">
        <v>695263103</v>
      </c>
      <c r="H47" t="s">
        <v>1044</v>
      </c>
      <c r="I47">
        <v>2619772</v>
      </c>
      <c r="J47" t="s">
        <v>44</v>
      </c>
      <c r="K47" t="s">
        <v>1045</v>
      </c>
      <c r="L47" t="s">
        <v>32</v>
      </c>
      <c r="M47">
        <v>40101015</v>
      </c>
      <c r="N47">
        <v>13626501</v>
      </c>
      <c r="O47">
        <v>26181</v>
      </c>
      <c r="P47">
        <v>1</v>
      </c>
      <c r="Q47">
        <v>22.34</v>
      </c>
      <c r="R47" t="s">
        <v>33</v>
      </c>
      <c r="S47">
        <v>1</v>
      </c>
      <c r="T47">
        <v>117808000</v>
      </c>
      <c r="U47">
        <v>2631830720</v>
      </c>
      <c r="V47">
        <v>1</v>
      </c>
      <c r="W47">
        <v>2.3650671056436599</v>
      </c>
      <c r="X47">
        <v>278623825.58166802</v>
      </c>
      <c r="Y47">
        <v>6224456263.4944601</v>
      </c>
      <c r="Z47">
        <v>4.6946488430999996E-3</v>
      </c>
      <c r="AA47">
        <v>0.179372197309417</v>
      </c>
      <c r="AB47">
        <v>0.179372197309417</v>
      </c>
      <c r="AD47" t="s">
        <v>739</v>
      </c>
      <c r="AE47">
        <f>Z47</f>
        <v>4.6946488430999996E-3</v>
      </c>
      <c r="AF47" t="str">
        <f>VLOOKUP(M47,'Proforma GICS Map'!$G$5:$H$345,2,FALSE)</f>
        <v>Regional Banks (Definition Update)</v>
      </c>
      <c r="AG47" t="b">
        <v>0</v>
      </c>
      <c r="AH47" t="s">
        <v>510</v>
      </c>
      <c r="AI47" s="30">
        <v>4.6471632154514424E-3</v>
      </c>
      <c r="AJ47" s="28">
        <f>ABS(AI47-AE47)</f>
        <v>4.7485627648557148E-5</v>
      </c>
    </row>
    <row r="48" spans="1:36" x14ac:dyDescent="0.25">
      <c r="A48" t="s">
        <v>904</v>
      </c>
      <c r="B48" t="s">
        <v>905</v>
      </c>
      <c r="C48">
        <v>20221219</v>
      </c>
      <c r="D48" t="s">
        <v>921</v>
      </c>
      <c r="E48" t="s">
        <v>922</v>
      </c>
      <c r="F48" t="s">
        <v>923</v>
      </c>
      <c r="G48">
        <v>459044103</v>
      </c>
      <c r="H48" t="s">
        <v>924</v>
      </c>
      <c r="I48">
        <v>2243911</v>
      </c>
      <c r="J48" t="s">
        <v>44</v>
      </c>
      <c r="K48" t="s">
        <v>925</v>
      </c>
      <c r="L48" t="s">
        <v>32</v>
      </c>
      <c r="M48">
        <v>40101015</v>
      </c>
      <c r="N48">
        <v>2208601</v>
      </c>
      <c r="O48">
        <v>20264</v>
      </c>
      <c r="P48">
        <v>1</v>
      </c>
      <c r="Q48">
        <v>44.82</v>
      </c>
      <c r="R48" t="s">
        <v>33</v>
      </c>
      <c r="S48">
        <v>1</v>
      </c>
      <c r="T48">
        <v>62114000</v>
      </c>
      <c r="U48">
        <v>2783949480</v>
      </c>
      <c r="V48">
        <v>0.85</v>
      </c>
      <c r="W48">
        <v>2.3650671056436599</v>
      </c>
      <c r="X48">
        <v>124868211.46995699</v>
      </c>
      <c r="Y48">
        <v>5596593238.0834999</v>
      </c>
      <c r="Z48">
        <v>4.2210980137499998E-3</v>
      </c>
      <c r="AA48">
        <v>1.4027149321266901</v>
      </c>
      <c r="AB48">
        <v>1.4027149321266901</v>
      </c>
      <c r="AD48" t="s">
        <v>739</v>
      </c>
      <c r="AE48">
        <f>Z48</f>
        <v>4.2210980137499998E-3</v>
      </c>
      <c r="AF48" t="str">
        <f>VLOOKUP(M48,'Proforma GICS Map'!$G$5:$H$345,2,FALSE)</f>
        <v>Regional Banks (Definition Update)</v>
      </c>
      <c r="AG48" t="b">
        <v>0</v>
      </c>
      <c r="AH48" t="s">
        <v>510</v>
      </c>
      <c r="AI48" s="30">
        <v>4.1784022775452276E-3</v>
      </c>
      <c r="AJ48" s="28">
        <f>ABS(AI48-AE48)</f>
        <v>4.2695736204772204E-5</v>
      </c>
    </row>
    <row r="49" spans="1:36" x14ac:dyDescent="0.25">
      <c r="A49" t="s">
        <v>904</v>
      </c>
      <c r="B49" t="s">
        <v>905</v>
      </c>
      <c r="C49">
        <v>20221219</v>
      </c>
      <c r="D49" t="s">
        <v>992</v>
      </c>
      <c r="E49" t="s">
        <v>993</v>
      </c>
      <c r="F49" t="s">
        <v>994</v>
      </c>
      <c r="G49">
        <v>938824109</v>
      </c>
      <c r="H49" t="s">
        <v>995</v>
      </c>
      <c r="I49">
        <v>2941981</v>
      </c>
      <c r="J49" t="s">
        <v>44</v>
      </c>
      <c r="K49" t="s">
        <v>996</v>
      </c>
      <c r="L49" t="s">
        <v>32</v>
      </c>
      <c r="M49">
        <v>40101015</v>
      </c>
      <c r="N49">
        <v>1714501</v>
      </c>
      <c r="O49">
        <v>4519</v>
      </c>
      <c r="P49">
        <v>1</v>
      </c>
      <c r="Q49">
        <v>33.130000000000003</v>
      </c>
      <c r="R49" t="s">
        <v>33</v>
      </c>
      <c r="S49">
        <v>1</v>
      </c>
      <c r="T49">
        <v>65330000</v>
      </c>
      <c r="U49">
        <v>2164382900</v>
      </c>
      <c r="V49">
        <v>1</v>
      </c>
      <c r="W49">
        <v>2.3650671056436599</v>
      </c>
      <c r="X49">
        <v>154509834.0117</v>
      </c>
      <c r="Y49">
        <v>5118910800.8076296</v>
      </c>
      <c r="Z49">
        <v>3.8608173391599999E-3</v>
      </c>
      <c r="AA49">
        <v>1.0677242220866301</v>
      </c>
      <c r="AB49">
        <v>1.0677242220866301</v>
      </c>
      <c r="AD49" t="s">
        <v>739</v>
      </c>
      <c r="AE49">
        <f>Z49</f>
        <v>3.8608173391599999E-3</v>
      </c>
      <c r="AF49" t="str">
        <f>VLOOKUP(M49,'Proforma GICS Map'!$G$5:$H$345,2,FALSE)</f>
        <v>Regional Banks (Definition Update)</v>
      </c>
      <c r="AG49" t="b">
        <v>0</v>
      </c>
      <c r="AH49" t="s">
        <v>510</v>
      </c>
      <c r="AI49" s="30">
        <v>3.8217657847812178E-3</v>
      </c>
      <c r="AJ49" s="28">
        <f>ABS(AI49-AE49)</f>
        <v>3.9051554378782046E-5</v>
      </c>
    </row>
    <row r="187" spans="7:7" x14ac:dyDescent="0.25">
      <c r="G187" s="1"/>
    </row>
  </sheetData>
  <autoFilter ref="A1:AN1" xr:uid="{0E4E8817-73BE-4010-90CA-C5829044D4A8}"/>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Dec 15 List</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2022-12-20T19:11:44Z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ies>
</file>